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結果" sheetId="1" r:id="rId1"/>
  </sheets>
  <definedNames>
    <definedName name="_xlnm.Print_Area" localSheetId="0">'結果'!$A$1:$AC$111</definedName>
  </definedNames>
  <calcPr fullCalcOnLoad="1"/>
</workbook>
</file>

<file path=xl/sharedStrings.xml><?xml version="1.0" encoding="utf-8"?>
<sst xmlns="http://schemas.openxmlformats.org/spreadsheetml/2006/main" count="259" uniqueCount="60">
  <si>
    <t>男　子</t>
  </si>
  <si>
    <t>女　子</t>
  </si>
  <si>
    <t>-</t>
  </si>
  <si>
    <t>総得点</t>
  </si>
  <si>
    <t>総失点</t>
  </si>
  <si>
    <t>得失点</t>
  </si>
  <si>
    <t>優秀選手</t>
  </si>
  <si>
    <t>勝敗結果</t>
  </si>
  <si>
    <t>個人賞</t>
  </si>
  <si>
    <t>チーム名</t>
  </si>
  <si>
    <t>ＭＶＰ</t>
  </si>
  <si>
    <t>-</t>
  </si>
  <si>
    <t>羽幌ミニバス</t>
  </si>
  <si>
    <t>＃</t>
  </si>
  <si>
    <t>旭川第三ライズ</t>
  </si>
  <si>
    <t>芦別バスケ少年団</t>
  </si>
  <si>
    <t>稚内ウィング</t>
  </si>
  <si>
    <t>稚内アルピナＡ</t>
  </si>
  <si>
    <t>稚内アルピナＢ</t>
  </si>
  <si>
    <t>士別西ミニバス少年団</t>
  </si>
  <si>
    <t>アルピナガールズ</t>
  </si>
  <si>
    <t>勝　　敗</t>
  </si>
  <si>
    <t>士別南ミニバス少年団</t>
  </si>
  <si>
    <t>羽幌ミニバスケットボールクラブ</t>
  </si>
  <si>
    <t>石　川　　　樹</t>
  </si>
  <si>
    <t>稚内ウイング</t>
  </si>
  <si>
    <t>稲　川　さくら</t>
  </si>
  <si>
    <t>士別西ミニバス少年団</t>
  </si>
  <si>
    <t>旭川第三ライズ</t>
  </si>
  <si>
    <t>３位</t>
  </si>
  <si>
    <t>４位</t>
  </si>
  <si>
    <t>５位</t>
  </si>
  <si>
    <t>順位</t>
  </si>
  <si>
    <t>優勝</t>
  </si>
  <si>
    <t>準優勝</t>
  </si>
  <si>
    <t>稚内アルピナミニＡ</t>
  </si>
  <si>
    <t>芦別バスケット少年団</t>
  </si>
  <si>
    <t>稚内アルピナミニＢ</t>
  </si>
  <si>
    <t>４勝　　分　　敗</t>
  </si>
  <si>
    <t>３勝　　分　１敗</t>
  </si>
  <si>
    <t>２勝　　分　２敗</t>
  </si>
  <si>
    <t>１勝　　分　３敗</t>
  </si>
  <si>
    <t>　勝　　分　４敗</t>
  </si>
  <si>
    <t>西　角　柊　威</t>
  </si>
  <si>
    <t>塩　田　貴　健</t>
  </si>
  <si>
    <t>仲　野　彪　雅</t>
  </si>
  <si>
    <t>阿　部　陽　斗</t>
  </si>
  <si>
    <t>森　本　晴　也</t>
  </si>
  <si>
    <t>士別南ミニバスケット少年団</t>
  </si>
  <si>
    <t>アルピナガールズミニバス</t>
  </si>
  <si>
    <t>稚内アルピナミニバスケットボール少年団Ａ</t>
  </si>
  <si>
    <t>芦別バスケットボールスポーツ少年団</t>
  </si>
  <si>
    <t>稚内アルピナミニバスケットボール少年団Ｂ</t>
  </si>
  <si>
    <t>３勝　１分　　敗</t>
  </si>
  <si>
    <t>森　下　花　奈</t>
  </si>
  <si>
    <t>市　橋　ももな</t>
  </si>
  <si>
    <t>粥　川　実　聖</t>
  </si>
  <si>
    <t>矢　澤　優　花</t>
  </si>
  <si>
    <t>一　家　萌　乃</t>
  </si>
  <si>
    <t>第２回稚内ミニバスチャレンジカップ《結果》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</si>
</sst>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[$-411]ggge&quot;年&quot;m&quot;月&quot;d&quot;日&quot;;@"/>
    <numFmt numFmtId="179" formatCode="[$-411]ge\.m\.d;@"/>
    <numFmt numFmtId="180" formatCode="#,##0_);[Red]\(#,##0\)"/>
    <numFmt numFmtId="181" formatCode="0.0000_ "/>
    <numFmt numFmtId="182" formatCode="#,##0_);\(#,##0\)"/>
    <numFmt numFmtId="183" formatCode="#,##0;&quot;▲ &quot;#,##0"/>
    <numFmt numFmtId="184" formatCode="0.00_ "/>
    <numFmt numFmtId="185" formatCode="0.00_);[Red]\(0.00\)"/>
    <numFmt numFmtId="186" formatCode="0.0000_);[Red]\(0.0000\)"/>
    <numFmt numFmtId="187" formatCode="0_ "/>
    <numFmt numFmtId="188" formatCode="#,##0.0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;&quot;▲ &quot;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HGｺﾞｼｯｸM"/>
      <family val="3"/>
    </font>
    <font>
      <sz val="14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b/>
      <sz val="11"/>
      <name val="HGｺﾞｼｯｸM"/>
      <family val="3"/>
    </font>
    <font>
      <b/>
      <i/>
      <sz val="12"/>
      <name val="HGｺﾞｼｯｸM"/>
      <family val="3"/>
    </font>
    <font>
      <b/>
      <sz val="20"/>
      <name val="HGｺﾞｼｯｸM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top" shrinkToFit="1"/>
    </xf>
    <xf numFmtId="0" fontId="0" fillId="0" borderId="16" xfId="0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1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5" fillId="33" borderId="19" xfId="0" applyFont="1" applyFill="1" applyBorder="1" applyAlignment="1">
      <alignment horizontal="center" vertical="center" shrinkToFit="1"/>
    </xf>
    <xf numFmtId="0" fontId="45" fillId="33" borderId="20" xfId="0" applyFont="1" applyFill="1" applyBorder="1" applyAlignment="1">
      <alignment horizontal="center" vertical="center" shrinkToFit="1"/>
    </xf>
    <xf numFmtId="0" fontId="45" fillId="33" borderId="21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45" fillId="34" borderId="19" xfId="0" applyFont="1" applyFill="1" applyBorder="1" applyAlignment="1">
      <alignment horizontal="center" vertical="center" shrinkToFit="1"/>
    </xf>
    <xf numFmtId="0" fontId="45" fillId="34" borderId="20" xfId="0" applyFont="1" applyFill="1" applyBorder="1" applyAlignment="1">
      <alignment horizontal="center" vertical="center" shrinkToFit="1"/>
    </xf>
    <xf numFmtId="0" fontId="45" fillId="34" borderId="21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6</xdr:row>
      <xdr:rowOff>0</xdr:rowOff>
    </xdr:from>
    <xdr:to>
      <xdr:col>13</xdr:col>
      <xdr:colOff>0</xdr:colOff>
      <xdr:row>10</xdr:row>
      <xdr:rowOff>0</xdr:rowOff>
    </xdr:to>
    <xdr:sp>
      <xdr:nvSpPr>
        <xdr:cNvPr id="1" name="大かっこ 1"/>
        <xdr:cNvSpPr>
          <a:spLocks/>
        </xdr:cNvSpPr>
      </xdr:nvSpPr>
      <xdr:spPr>
        <a:xfrm>
          <a:off x="2276475" y="11620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6</xdr:row>
      <xdr:rowOff>0</xdr:rowOff>
    </xdr:from>
    <xdr:to>
      <xdr:col>18</xdr:col>
      <xdr:colOff>0</xdr:colOff>
      <xdr:row>10</xdr:row>
      <xdr:rowOff>0</xdr:rowOff>
    </xdr:to>
    <xdr:sp>
      <xdr:nvSpPr>
        <xdr:cNvPr id="2" name="大かっこ 2"/>
        <xdr:cNvSpPr>
          <a:spLocks/>
        </xdr:cNvSpPr>
      </xdr:nvSpPr>
      <xdr:spPr>
        <a:xfrm>
          <a:off x="3409950" y="11620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</xdr:row>
      <xdr:rowOff>0</xdr:rowOff>
    </xdr:from>
    <xdr:to>
      <xdr:col>23</xdr:col>
      <xdr:colOff>0</xdr:colOff>
      <xdr:row>10</xdr:row>
      <xdr:rowOff>0</xdr:rowOff>
    </xdr:to>
    <xdr:sp>
      <xdr:nvSpPr>
        <xdr:cNvPr id="3" name="大かっこ 3"/>
        <xdr:cNvSpPr>
          <a:spLocks/>
        </xdr:cNvSpPr>
      </xdr:nvSpPr>
      <xdr:spPr>
        <a:xfrm>
          <a:off x="4543425" y="11620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6</xdr:row>
      <xdr:rowOff>0</xdr:rowOff>
    </xdr:from>
    <xdr:to>
      <xdr:col>28</xdr:col>
      <xdr:colOff>0</xdr:colOff>
      <xdr:row>10</xdr:row>
      <xdr:rowOff>0</xdr:rowOff>
    </xdr:to>
    <xdr:sp>
      <xdr:nvSpPr>
        <xdr:cNvPr id="4" name="大かっこ 4"/>
        <xdr:cNvSpPr>
          <a:spLocks/>
        </xdr:cNvSpPr>
      </xdr:nvSpPr>
      <xdr:spPr>
        <a:xfrm>
          <a:off x="5676900" y="11620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10</xdr:row>
      <xdr:rowOff>0</xdr:rowOff>
    </xdr:from>
    <xdr:to>
      <xdr:col>18</xdr:col>
      <xdr:colOff>0</xdr:colOff>
      <xdr:row>14</xdr:row>
      <xdr:rowOff>0</xdr:rowOff>
    </xdr:to>
    <xdr:sp>
      <xdr:nvSpPr>
        <xdr:cNvPr id="5" name="大かっこ 5"/>
        <xdr:cNvSpPr>
          <a:spLocks/>
        </xdr:cNvSpPr>
      </xdr:nvSpPr>
      <xdr:spPr>
        <a:xfrm>
          <a:off x="3409950" y="18478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10</xdr:row>
      <xdr:rowOff>0</xdr:rowOff>
    </xdr:from>
    <xdr:to>
      <xdr:col>23</xdr:col>
      <xdr:colOff>0</xdr:colOff>
      <xdr:row>14</xdr:row>
      <xdr:rowOff>0</xdr:rowOff>
    </xdr:to>
    <xdr:sp>
      <xdr:nvSpPr>
        <xdr:cNvPr id="6" name="大かっこ 6"/>
        <xdr:cNvSpPr>
          <a:spLocks/>
        </xdr:cNvSpPr>
      </xdr:nvSpPr>
      <xdr:spPr>
        <a:xfrm>
          <a:off x="4543425" y="18478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10</xdr:row>
      <xdr:rowOff>0</xdr:rowOff>
    </xdr:from>
    <xdr:to>
      <xdr:col>28</xdr:col>
      <xdr:colOff>0</xdr:colOff>
      <xdr:row>14</xdr:row>
      <xdr:rowOff>0</xdr:rowOff>
    </xdr:to>
    <xdr:sp>
      <xdr:nvSpPr>
        <xdr:cNvPr id="7" name="大かっこ 7"/>
        <xdr:cNvSpPr>
          <a:spLocks/>
        </xdr:cNvSpPr>
      </xdr:nvSpPr>
      <xdr:spPr>
        <a:xfrm>
          <a:off x="5676900" y="18478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14</xdr:row>
      <xdr:rowOff>0</xdr:rowOff>
    </xdr:from>
    <xdr:to>
      <xdr:col>28</xdr:col>
      <xdr:colOff>0</xdr:colOff>
      <xdr:row>18</xdr:row>
      <xdr:rowOff>0</xdr:rowOff>
    </xdr:to>
    <xdr:sp>
      <xdr:nvSpPr>
        <xdr:cNvPr id="8" name="大かっこ 8"/>
        <xdr:cNvSpPr>
          <a:spLocks/>
        </xdr:cNvSpPr>
      </xdr:nvSpPr>
      <xdr:spPr>
        <a:xfrm>
          <a:off x="5676900" y="25336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18</xdr:row>
      <xdr:rowOff>0</xdr:rowOff>
    </xdr:from>
    <xdr:to>
      <xdr:col>28</xdr:col>
      <xdr:colOff>0</xdr:colOff>
      <xdr:row>22</xdr:row>
      <xdr:rowOff>0</xdr:rowOff>
    </xdr:to>
    <xdr:sp>
      <xdr:nvSpPr>
        <xdr:cNvPr id="9" name="大かっこ 9"/>
        <xdr:cNvSpPr>
          <a:spLocks/>
        </xdr:cNvSpPr>
      </xdr:nvSpPr>
      <xdr:spPr>
        <a:xfrm>
          <a:off x="5676900" y="32194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14</xdr:row>
      <xdr:rowOff>0</xdr:rowOff>
    </xdr:from>
    <xdr:to>
      <xdr:col>23</xdr:col>
      <xdr:colOff>0</xdr:colOff>
      <xdr:row>18</xdr:row>
      <xdr:rowOff>0</xdr:rowOff>
    </xdr:to>
    <xdr:sp>
      <xdr:nvSpPr>
        <xdr:cNvPr id="10" name="大かっこ 10"/>
        <xdr:cNvSpPr>
          <a:spLocks/>
        </xdr:cNvSpPr>
      </xdr:nvSpPr>
      <xdr:spPr>
        <a:xfrm>
          <a:off x="4543425" y="25336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18</xdr:row>
      <xdr:rowOff>0</xdr:rowOff>
    </xdr:from>
    <xdr:to>
      <xdr:col>18</xdr:col>
      <xdr:colOff>0</xdr:colOff>
      <xdr:row>22</xdr:row>
      <xdr:rowOff>0</xdr:rowOff>
    </xdr:to>
    <xdr:sp>
      <xdr:nvSpPr>
        <xdr:cNvPr id="11" name="大かっこ 11"/>
        <xdr:cNvSpPr>
          <a:spLocks/>
        </xdr:cNvSpPr>
      </xdr:nvSpPr>
      <xdr:spPr>
        <a:xfrm>
          <a:off x="3409950" y="32194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22</xdr:row>
      <xdr:rowOff>0</xdr:rowOff>
    </xdr:from>
    <xdr:to>
      <xdr:col>18</xdr:col>
      <xdr:colOff>0</xdr:colOff>
      <xdr:row>26</xdr:row>
      <xdr:rowOff>0</xdr:rowOff>
    </xdr:to>
    <xdr:sp>
      <xdr:nvSpPr>
        <xdr:cNvPr id="12" name="大かっこ 12"/>
        <xdr:cNvSpPr>
          <a:spLocks/>
        </xdr:cNvSpPr>
      </xdr:nvSpPr>
      <xdr:spPr>
        <a:xfrm>
          <a:off x="3409950" y="39052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0</xdr:rowOff>
    </xdr:from>
    <xdr:to>
      <xdr:col>23</xdr:col>
      <xdr:colOff>0</xdr:colOff>
      <xdr:row>26</xdr:row>
      <xdr:rowOff>0</xdr:rowOff>
    </xdr:to>
    <xdr:sp>
      <xdr:nvSpPr>
        <xdr:cNvPr id="13" name="大かっこ 13"/>
        <xdr:cNvSpPr>
          <a:spLocks/>
        </xdr:cNvSpPr>
      </xdr:nvSpPr>
      <xdr:spPr>
        <a:xfrm>
          <a:off x="4543425" y="39052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14" name="大かっこ 14"/>
        <xdr:cNvSpPr>
          <a:spLocks/>
        </xdr:cNvSpPr>
      </xdr:nvSpPr>
      <xdr:spPr>
        <a:xfrm>
          <a:off x="2276475" y="25336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18</xdr:row>
      <xdr:rowOff>0</xdr:rowOff>
    </xdr:from>
    <xdr:to>
      <xdr:col>13</xdr:col>
      <xdr:colOff>0</xdr:colOff>
      <xdr:row>22</xdr:row>
      <xdr:rowOff>0</xdr:rowOff>
    </xdr:to>
    <xdr:sp>
      <xdr:nvSpPr>
        <xdr:cNvPr id="15" name="大かっこ 15"/>
        <xdr:cNvSpPr>
          <a:spLocks/>
        </xdr:cNvSpPr>
      </xdr:nvSpPr>
      <xdr:spPr>
        <a:xfrm>
          <a:off x="2276475" y="32194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22</xdr:row>
      <xdr:rowOff>0</xdr:rowOff>
    </xdr:from>
    <xdr:to>
      <xdr:col>13</xdr:col>
      <xdr:colOff>0</xdr:colOff>
      <xdr:row>26</xdr:row>
      <xdr:rowOff>0</xdr:rowOff>
    </xdr:to>
    <xdr:sp>
      <xdr:nvSpPr>
        <xdr:cNvPr id="16" name="大かっこ 16"/>
        <xdr:cNvSpPr>
          <a:spLocks/>
        </xdr:cNvSpPr>
      </xdr:nvSpPr>
      <xdr:spPr>
        <a:xfrm>
          <a:off x="2276475" y="39052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10</xdr:row>
      <xdr:rowOff>0</xdr:rowOff>
    </xdr:from>
    <xdr:to>
      <xdr:col>8</xdr:col>
      <xdr:colOff>0</xdr:colOff>
      <xdr:row>14</xdr:row>
      <xdr:rowOff>0</xdr:rowOff>
    </xdr:to>
    <xdr:sp>
      <xdr:nvSpPr>
        <xdr:cNvPr id="17" name="大かっこ 17"/>
        <xdr:cNvSpPr>
          <a:spLocks/>
        </xdr:cNvSpPr>
      </xdr:nvSpPr>
      <xdr:spPr>
        <a:xfrm>
          <a:off x="1143000" y="18478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14</xdr:row>
      <xdr:rowOff>0</xdr:rowOff>
    </xdr:from>
    <xdr:to>
      <xdr:col>8</xdr:col>
      <xdr:colOff>0</xdr:colOff>
      <xdr:row>18</xdr:row>
      <xdr:rowOff>0</xdr:rowOff>
    </xdr:to>
    <xdr:sp>
      <xdr:nvSpPr>
        <xdr:cNvPr id="18" name="大かっこ 18"/>
        <xdr:cNvSpPr>
          <a:spLocks/>
        </xdr:cNvSpPr>
      </xdr:nvSpPr>
      <xdr:spPr>
        <a:xfrm>
          <a:off x="1143000" y="25336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18</xdr:row>
      <xdr:rowOff>0</xdr:rowOff>
    </xdr:from>
    <xdr:to>
      <xdr:col>8</xdr:col>
      <xdr:colOff>0</xdr:colOff>
      <xdr:row>22</xdr:row>
      <xdr:rowOff>0</xdr:rowOff>
    </xdr:to>
    <xdr:sp>
      <xdr:nvSpPr>
        <xdr:cNvPr id="19" name="大かっこ 19"/>
        <xdr:cNvSpPr>
          <a:spLocks/>
        </xdr:cNvSpPr>
      </xdr:nvSpPr>
      <xdr:spPr>
        <a:xfrm>
          <a:off x="1143000" y="32194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22</xdr:row>
      <xdr:rowOff>0</xdr:rowOff>
    </xdr:from>
    <xdr:to>
      <xdr:col>8</xdr:col>
      <xdr:colOff>0</xdr:colOff>
      <xdr:row>26</xdr:row>
      <xdr:rowOff>0</xdr:rowOff>
    </xdr:to>
    <xdr:sp>
      <xdr:nvSpPr>
        <xdr:cNvPr id="20" name="大かっこ 20"/>
        <xdr:cNvSpPr>
          <a:spLocks/>
        </xdr:cNvSpPr>
      </xdr:nvSpPr>
      <xdr:spPr>
        <a:xfrm>
          <a:off x="1143000" y="39052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61</xdr:row>
      <xdr:rowOff>0</xdr:rowOff>
    </xdr:from>
    <xdr:to>
      <xdr:col>13</xdr:col>
      <xdr:colOff>0</xdr:colOff>
      <xdr:row>65</xdr:row>
      <xdr:rowOff>0</xdr:rowOff>
    </xdr:to>
    <xdr:sp>
      <xdr:nvSpPr>
        <xdr:cNvPr id="21" name="大かっこ 21"/>
        <xdr:cNvSpPr>
          <a:spLocks/>
        </xdr:cNvSpPr>
      </xdr:nvSpPr>
      <xdr:spPr>
        <a:xfrm>
          <a:off x="2276475" y="107251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61</xdr:row>
      <xdr:rowOff>0</xdr:rowOff>
    </xdr:from>
    <xdr:to>
      <xdr:col>18</xdr:col>
      <xdr:colOff>0</xdr:colOff>
      <xdr:row>65</xdr:row>
      <xdr:rowOff>0</xdr:rowOff>
    </xdr:to>
    <xdr:sp>
      <xdr:nvSpPr>
        <xdr:cNvPr id="22" name="大かっこ 22"/>
        <xdr:cNvSpPr>
          <a:spLocks/>
        </xdr:cNvSpPr>
      </xdr:nvSpPr>
      <xdr:spPr>
        <a:xfrm>
          <a:off x="3409950" y="107251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61</xdr:row>
      <xdr:rowOff>0</xdr:rowOff>
    </xdr:from>
    <xdr:to>
      <xdr:col>23</xdr:col>
      <xdr:colOff>0</xdr:colOff>
      <xdr:row>65</xdr:row>
      <xdr:rowOff>0</xdr:rowOff>
    </xdr:to>
    <xdr:sp>
      <xdr:nvSpPr>
        <xdr:cNvPr id="23" name="大かっこ 23"/>
        <xdr:cNvSpPr>
          <a:spLocks/>
        </xdr:cNvSpPr>
      </xdr:nvSpPr>
      <xdr:spPr>
        <a:xfrm>
          <a:off x="4543425" y="107251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61</xdr:row>
      <xdr:rowOff>0</xdr:rowOff>
    </xdr:from>
    <xdr:to>
      <xdr:col>28</xdr:col>
      <xdr:colOff>0</xdr:colOff>
      <xdr:row>65</xdr:row>
      <xdr:rowOff>0</xdr:rowOff>
    </xdr:to>
    <xdr:sp>
      <xdr:nvSpPr>
        <xdr:cNvPr id="24" name="大かっこ 24"/>
        <xdr:cNvSpPr>
          <a:spLocks/>
        </xdr:cNvSpPr>
      </xdr:nvSpPr>
      <xdr:spPr>
        <a:xfrm>
          <a:off x="5676900" y="107251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65</xdr:row>
      <xdr:rowOff>0</xdr:rowOff>
    </xdr:from>
    <xdr:to>
      <xdr:col>18</xdr:col>
      <xdr:colOff>0</xdr:colOff>
      <xdr:row>69</xdr:row>
      <xdr:rowOff>0</xdr:rowOff>
    </xdr:to>
    <xdr:sp>
      <xdr:nvSpPr>
        <xdr:cNvPr id="25" name="大かっこ 25"/>
        <xdr:cNvSpPr>
          <a:spLocks/>
        </xdr:cNvSpPr>
      </xdr:nvSpPr>
      <xdr:spPr>
        <a:xfrm>
          <a:off x="3409950" y="114109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65</xdr:row>
      <xdr:rowOff>0</xdr:rowOff>
    </xdr:from>
    <xdr:to>
      <xdr:col>23</xdr:col>
      <xdr:colOff>0</xdr:colOff>
      <xdr:row>69</xdr:row>
      <xdr:rowOff>0</xdr:rowOff>
    </xdr:to>
    <xdr:sp>
      <xdr:nvSpPr>
        <xdr:cNvPr id="26" name="大かっこ 26"/>
        <xdr:cNvSpPr>
          <a:spLocks/>
        </xdr:cNvSpPr>
      </xdr:nvSpPr>
      <xdr:spPr>
        <a:xfrm>
          <a:off x="4543425" y="114109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65</xdr:row>
      <xdr:rowOff>0</xdr:rowOff>
    </xdr:from>
    <xdr:to>
      <xdr:col>28</xdr:col>
      <xdr:colOff>0</xdr:colOff>
      <xdr:row>69</xdr:row>
      <xdr:rowOff>0</xdr:rowOff>
    </xdr:to>
    <xdr:sp>
      <xdr:nvSpPr>
        <xdr:cNvPr id="27" name="大かっこ 27"/>
        <xdr:cNvSpPr>
          <a:spLocks/>
        </xdr:cNvSpPr>
      </xdr:nvSpPr>
      <xdr:spPr>
        <a:xfrm>
          <a:off x="5676900" y="114109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69</xdr:row>
      <xdr:rowOff>0</xdr:rowOff>
    </xdr:from>
    <xdr:to>
      <xdr:col>28</xdr:col>
      <xdr:colOff>0</xdr:colOff>
      <xdr:row>73</xdr:row>
      <xdr:rowOff>0</xdr:rowOff>
    </xdr:to>
    <xdr:sp>
      <xdr:nvSpPr>
        <xdr:cNvPr id="28" name="大かっこ 28"/>
        <xdr:cNvSpPr>
          <a:spLocks/>
        </xdr:cNvSpPr>
      </xdr:nvSpPr>
      <xdr:spPr>
        <a:xfrm>
          <a:off x="5676900" y="120967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266700</xdr:colOff>
      <xdr:row>73</xdr:row>
      <xdr:rowOff>0</xdr:rowOff>
    </xdr:from>
    <xdr:to>
      <xdr:col>28</xdr:col>
      <xdr:colOff>0</xdr:colOff>
      <xdr:row>77</xdr:row>
      <xdr:rowOff>0</xdr:rowOff>
    </xdr:to>
    <xdr:sp>
      <xdr:nvSpPr>
        <xdr:cNvPr id="29" name="大かっこ 29"/>
        <xdr:cNvSpPr>
          <a:spLocks/>
        </xdr:cNvSpPr>
      </xdr:nvSpPr>
      <xdr:spPr>
        <a:xfrm>
          <a:off x="5676900" y="127825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69</xdr:row>
      <xdr:rowOff>0</xdr:rowOff>
    </xdr:from>
    <xdr:to>
      <xdr:col>23</xdr:col>
      <xdr:colOff>0</xdr:colOff>
      <xdr:row>73</xdr:row>
      <xdr:rowOff>0</xdr:rowOff>
    </xdr:to>
    <xdr:sp>
      <xdr:nvSpPr>
        <xdr:cNvPr id="30" name="大かっこ 30"/>
        <xdr:cNvSpPr>
          <a:spLocks/>
        </xdr:cNvSpPr>
      </xdr:nvSpPr>
      <xdr:spPr>
        <a:xfrm>
          <a:off x="4543425" y="120967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73</xdr:row>
      <xdr:rowOff>0</xdr:rowOff>
    </xdr:from>
    <xdr:to>
      <xdr:col>18</xdr:col>
      <xdr:colOff>0</xdr:colOff>
      <xdr:row>77</xdr:row>
      <xdr:rowOff>0</xdr:rowOff>
    </xdr:to>
    <xdr:sp>
      <xdr:nvSpPr>
        <xdr:cNvPr id="31" name="大かっこ 31"/>
        <xdr:cNvSpPr>
          <a:spLocks/>
        </xdr:cNvSpPr>
      </xdr:nvSpPr>
      <xdr:spPr>
        <a:xfrm>
          <a:off x="3409950" y="127825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77</xdr:row>
      <xdr:rowOff>0</xdr:rowOff>
    </xdr:from>
    <xdr:to>
      <xdr:col>18</xdr:col>
      <xdr:colOff>0</xdr:colOff>
      <xdr:row>81</xdr:row>
      <xdr:rowOff>0</xdr:rowOff>
    </xdr:to>
    <xdr:sp>
      <xdr:nvSpPr>
        <xdr:cNvPr id="32" name="大かっこ 32"/>
        <xdr:cNvSpPr>
          <a:spLocks/>
        </xdr:cNvSpPr>
      </xdr:nvSpPr>
      <xdr:spPr>
        <a:xfrm>
          <a:off x="3409950" y="134683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266700</xdr:colOff>
      <xdr:row>77</xdr:row>
      <xdr:rowOff>0</xdr:rowOff>
    </xdr:from>
    <xdr:to>
      <xdr:col>23</xdr:col>
      <xdr:colOff>0</xdr:colOff>
      <xdr:row>81</xdr:row>
      <xdr:rowOff>0</xdr:rowOff>
    </xdr:to>
    <xdr:sp>
      <xdr:nvSpPr>
        <xdr:cNvPr id="33" name="大かっこ 33"/>
        <xdr:cNvSpPr>
          <a:spLocks/>
        </xdr:cNvSpPr>
      </xdr:nvSpPr>
      <xdr:spPr>
        <a:xfrm>
          <a:off x="4543425" y="134683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69</xdr:row>
      <xdr:rowOff>0</xdr:rowOff>
    </xdr:from>
    <xdr:to>
      <xdr:col>13</xdr:col>
      <xdr:colOff>0</xdr:colOff>
      <xdr:row>73</xdr:row>
      <xdr:rowOff>0</xdr:rowOff>
    </xdr:to>
    <xdr:sp>
      <xdr:nvSpPr>
        <xdr:cNvPr id="34" name="大かっこ 34"/>
        <xdr:cNvSpPr>
          <a:spLocks/>
        </xdr:cNvSpPr>
      </xdr:nvSpPr>
      <xdr:spPr>
        <a:xfrm>
          <a:off x="2276475" y="120967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73</xdr:row>
      <xdr:rowOff>0</xdr:rowOff>
    </xdr:from>
    <xdr:to>
      <xdr:col>13</xdr:col>
      <xdr:colOff>0</xdr:colOff>
      <xdr:row>77</xdr:row>
      <xdr:rowOff>0</xdr:rowOff>
    </xdr:to>
    <xdr:sp>
      <xdr:nvSpPr>
        <xdr:cNvPr id="35" name="大かっこ 35"/>
        <xdr:cNvSpPr>
          <a:spLocks/>
        </xdr:cNvSpPr>
      </xdr:nvSpPr>
      <xdr:spPr>
        <a:xfrm>
          <a:off x="2276475" y="127825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266700</xdr:colOff>
      <xdr:row>77</xdr:row>
      <xdr:rowOff>0</xdr:rowOff>
    </xdr:from>
    <xdr:to>
      <xdr:col>13</xdr:col>
      <xdr:colOff>0</xdr:colOff>
      <xdr:row>81</xdr:row>
      <xdr:rowOff>0</xdr:rowOff>
    </xdr:to>
    <xdr:sp>
      <xdr:nvSpPr>
        <xdr:cNvPr id="36" name="大かっこ 36"/>
        <xdr:cNvSpPr>
          <a:spLocks/>
        </xdr:cNvSpPr>
      </xdr:nvSpPr>
      <xdr:spPr>
        <a:xfrm>
          <a:off x="2276475" y="134683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65</xdr:row>
      <xdr:rowOff>0</xdr:rowOff>
    </xdr:from>
    <xdr:to>
      <xdr:col>8</xdr:col>
      <xdr:colOff>0</xdr:colOff>
      <xdr:row>69</xdr:row>
      <xdr:rowOff>0</xdr:rowOff>
    </xdr:to>
    <xdr:sp>
      <xdr:nvSpPr>
        <xdr:cNvPr id="37" name="大かっこ 37"/>
        <xdr:cNvSpPr>
          <a:spLocks/>
        </xdr:cNvSpPr>
      </xdr:nvSpPr>
      <xdr:spPr>
        <a:xfrm>
          <a:off x="1143000" y="114109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69</xdr:row>
      <xdr:rowOff>0</xdr:rowOff>
    </xdr:from>
    <xdr:to>
      <xdr:col>8</xdr:col>
      <xdr:colOff>0</xdr:colOff>
      <xdr:row>73</xdr:row>
      <xdr:rowOff>0</xdr:rowOff>
    </xdr:to>
    <xdr:sp>
      <xdr:nvSpPr>
        <xdr:cNvPr id="38" name="大かっこ 38"/>
        <xdr:cNvSpPr>
          <a:spLocks/>
        </xdr:cNvSpPr>
      </xdr:nvSpPr>
      <xdr:spPr>
        <a:xfrm>
          <a:off x="1143000" y="120967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73</xdr:row>
      <xdr:rowOff>0</xdr:rowOff>
    </xdr:from>
    <xdr:to>
      <xdr:col>8</xdr:col>
      <xdr:colOff>0</xdr:colOff>
      <xdr:row>77</xdr:row>
      <xdr:rowOff>0</xdr:rowOff>
    </xdr:to>
    <xdr:sp>
      <xdr:nvSpPr>
        <xdr:cNvPr id="39" name="大かっこ 39"/>
        <xdr:cNvSpPr>
          <a:spLocks/>
        </xdr:cNvSpPr>
      </xdr:nvSpPr>
      <xdr:spPr>
        <a:xfrm>
          <a:off x="1143000" y="127825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77</xdr:row>
      <xdr:rowOff>0</xdr:rowOff>
    </xdr:from>
    <xdr:to>
      <xdr:col>8</xdr:col>
      <xdr:colOff>0</xdr:colOff>
      <xdr:row>81</xdr:row>
      <xdr:rowOff>0</xdr:rowOff>
    </xdr:to>
    <xdr:sp>
      <xdr:nvSpPr>
        <xdr:cNvPr id="40" name="大かっこ 40"/>
        <xdr:cNvSpPr>
          <a:spLocks/>
        </xdr:cNvSpPr>
      </xdr:nvSpPr>
      <xdr:spPr>
        <a:xfrm>
          <a:off x="1143000" y="13468350"/>
          <a:ext cx="590550" cy="685800"/>
        </a:xfrm>
        <a:prstGeom prst="bracketPair">
          <a:avLst>
            <a:gd name="adj" fmla="val -4206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N111"/>
  <sheetViews>
    <sheetView tabSelected="1" zoomScale="110" zoomScaleNormal="110" workbookViewId="0" topLeftCell="A88">
      <selection activeCell="E89" sqref="E89:L90"/>
    </sheetView>
  </sheetViews>
  <sheetFormatPr defaultColWidth="2.875" defaultRowHeight="13.5" customHeight="1"/>
  <cols>
    <col min="1" max="4" width="2.875" style="3" customWidth="1"/>
    <col min="5" max="5" width="3.625" style="3" customWidth="1"/>
    <col min="6" max="6" width="2.875" style="27" customWidth="1"/>
    <col min="7" max="7" width="1.875" style="15" customWidth="1"/>
    <col min="8" max="8" width="2.875" style="16" customWidth="1"/>
    <col min="9" max="10" width="3.625" style="1" customWidth="1"/>
    <col min="11" max="11" width="2.875" style="27" customWidth="1"/>
    <col min="12" max="12" width="1.875" style="2" customWidth="1"/>
    <col min="13" max="13" width="2.875" style="16" customWidth="1"/>
    <col min="14" max="15" width="3.625" style="1" customWidth="1"/>
    <col min="16" max="16" width="2.875" style="27" customWidth="1"/>
    <col min="17" max="17" width="1.875" style="15" customWidth="1"/>
    <col min="18" max="18" width="2.875" style="16" customWidth="1"/>
    <col min="19" max="20" width="3.625" style="1" customWidth="1"/>
    <col min="21" max="21" width="2.875" style="27" customWidth="1"/>
    <col min="22" max="22" width="1.875" style="15" customWidth="1"/>
    <col min="23" max="23" width="2.875" style="16" customWidth="1"/>
    <col min="24" max="24" width="3.625" style="1" customWidth="1"/>
    <col min="25" max="25" width="3.625" style="2" customWidth="1"/>
    <col min="26" max="26" width="2.875" style="27" customWidth="1"/>
    <col min="27" max="27" width="1.875" style="15" customWidth="1"/>
    <col min="28" max="28" width="2.875" style="16" customWidth="1"/>
    <col min="29" max="29" width="3.625" style="1" customWidth="1"/>
    <col min="30" max="16384" width="2.875" style="1" customWidth="1"/>
  </cols>
  <sheetData>
    <row r="1" spans="1:32" s="5" customFormat="1" ht="13.5" customHeight="1">
      <c r="A1" s="94" t="s">
        <v>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4"/>
      <c r="AE1" s="4"/>
      <c r="AF1" s="4"/>
    </row>
    <row r="2" spans="1:32" s="5" customFormat="1" ht="13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4"/>
      <c r="AE2" s="4"/>
      <c r="AF2" s="4"/>
    </row>
    <row r="3" spans="6:28" s="5" customFormat="1" ht="13.5" customHeight="1">
      <c r="F3" s="23"/>
      <c r="H3" s="13"/>
      <c r="K3" s="23"/>
      <c r="L3" s="6"/>
      <c r="M3" s="13"/>
      <c r="P3" s="23"/>
      <c r="R3" s="13"/>
      <c r="U3" s="23"/>
      <c r="W3" s="13"/>
      <c r="Z3" s="23"/>
      <c r="AB3" s="13"/>
    </row>
    <row r="4" spans="1:28" s="5" customFormat="1" ht="19.5" customHeight="1">
      <c r="A4" s="95" t="s">
        <v>0</v>
      </c>
      <c r="B4" s="96"/>
      <c r="C4" s="96"/>
      <c r="D4" s="97"/>
      <c r="F4" s="23"/>
      <c r="H4" s="13"/>
      <c r="K4" s="23"/>
      <c r="L4" s="6"/>
      <c r="M4" s="13"/>
      <c r="P4" s="23"/>
      <c r="R4" s="13"/>
      <c r="U4" s="23"/>
      <c r="W4" s="13"/>
      <c r="Z4" s="23"/>
      <c r="AB4" s="13"/>
    </row>
    <row r="5" spans="6:28" s="5" customFormat="1" ht="13.5" customHeight="1">
      <c r="F5" s="23"/>
      <c r="H5" s="13"/>
      <c r="K5" s="23"/>
      <c r="L5" s="6"/>
      <c r="M5" s="13"/>
      <c r="P5" s="23"/>
      <c r="R5" s="13"/>
      <c r="U5" s="23"/>
      <c r="W5" s="13"/>
      <c r="Z5" s="23"/>
      <c r="AB5" s="13"/>
    </row>
    <row r="6" spans="1:29" s="5" customFormat="1" ht="18" customHeight="1">
      <c r="A6" s="77"/>
      <c r="B6" s="78"/>
      <c r="C6" s="78"/>
      <c r="D6" s="79"/>
      <c r="E6" s="98" t="str">
        <f>A7</f>
        <v>旭川第三ライズ</v>
      </c>
      <c r="F6" s="99"/>
      <c r="G6" s="99"/>
      <c r="H6" s="99"/>
      <c r="I6" s="100"/>
      <c r="J6" s="98" t="str">
        <f>A11</f>
        <v>羽幌ミニバス</v>
      </c>
      <c r="K6" s="99"/>
      <c r="L6" s="99"/>
      <c r="M6" s="99"/>
      <c r="N6" s="100"/>
      <c r="O6" s="98" t="str">
        <f>A15</f>
        <v>芦別バスケ少年団</v>
      </c>
      <c r="P6" s="99"/>
      <c r="Q6" s="99"/>
      <c r="R6" s="99"/>
      <c r="S6" s="100"/>
      <c r="T6" s="98" t="str">
        <f>A19</f>
        <v>稚内アルピナＡ</v>
      </c>
      <c r="U6" s="99"/>
      <c r="V6" s="99"/>
      <c r="W6" s="99"/>
      <c r="X6" s="100"/>
      <c r="Y6" s="98" t="str">
        <f>A23</f>
        <v>稚内アルピナＢ</v>
      </c>
      <c r="Z6" s="99"/>
      <c r="AA6" s="99"/>
      <c r="AB6" s="99"/>
      <c r="AC6" s="100"/>
    </row>
    <row r="7" spans="1:29" s="5" customFormat="1" ht="13.5" customHeight="1">
      <c r="A7" s="66" t="s">
        <v>14</v>
      </c>
      <c r="B7" s="67"/>
      <c r="C7" s="67"/>
      <c r="D7" s="68"/>
      <c r="E7" s="85"/>
      <c r="F7" s="86"/>
      <c r="G7" s="86"/>
      <c r="H7" s="86"/>
      <c r="I7" s="87"/>
      <c r="J7" s="10"/>
      <c r="K7" s="20">
        <v>20</v>
      </c>
      <c r="L7" s="18" t="s">
        <v>2</v>
      </c>
      <c r="M7" s="28">
        <v>4</v>
      </c>
      <c r="N7" s="21"/>
      <c r="O7" s="10"/>
      <c r="P7" s="20">
        <v>16</v>
      </c>
      <c r="Q7" s="18" t="s">
        <v>2</v>
      </c>
      <c r="R7" s="28">
        <v>6</v>
      </c>
      <c r="S7" s="21"/>
      <c r="T7" s="10"/>
      <c r="U7" s="20">
        <v>4</v>
      </c>
      <c r="V7" s="18" t="s">
        <v>2</v>
      </c>
      <c r="W7" s="28">
        <v>15</v>
      </c>
      <c r="X7" s="21"/>
      <c r="Y7" s="10"/>
      <c r="Z7" s="20">
        <v>18</v>
      </c>
      <c r="AA7" s="18" t="s">
        <v>2</v>
      </c>
      <c r="AB7" s="28">
        <v>2</v>
      </c>
      <c r="AC7" s="21"/>
    </row>
    <row r="8" spans="1:29" s="5" customFormat="1" ht="13.5" customHeight="1">
      <c r="A8" s="101"/>
      <c r="B8" s="102"/>
      <c r="C8" s="102"/>
      <c r="D8" s="103"/>
      <c r="E8" s="88"/>
      <c r="F8" s="89"/>
      <c r="G8" s="89"/>
      <c r="H8" s="89"/>
      <c r="I8" s="90"/>
      <c r="J8" s="72">
        <f>SUM(K7:K10)</f>
        <v>64</v>
      </c>
      <c r="K8" s="25">
        <v>18</v>
      </c>
      <c r="L8" s="8" t="s">
        <v>2</v>
      </c>
      <c r="M8" s="7">
        <v>2</v>
      </c>
      <c r="N8" s="73">
        <f>SUM(M7:M10)</f>
        <v>18</v>
      </c>
      <c r="O8" s="72">
        <f>SUM(P7:P10)</f>
        <v>54</v>
      </c>
      <c r="P8" s="25">
        <v>16</v>
      </c>
      <c r="Q8" s="8" t="s">
        <v>2</v>
      </c>
      <c r="R8" s="7">
        <v>3</v>
      </c>
      <c r="S8" s="73">
        <f>SUM(R7:R10)</f>
        <v>19</v>
      </c>
      <c r="T8" s="72">
        <f>SUM(U7:U10)</f>
        <v>20</v>
      </c>
      <c r="U8" s="25">
        <v>6</v>
      </c>
      <c r="V8" s="8" t="s">
        <v>2</v>
      </c>
      <c r="W8" s="7">
        <v>13</v>
      </c>
      <c r="X8" s="73">
        <f>SUM(W7:W10)</f>
        <v>50</v>
      </c>
      <c r="Y8" s="72">
        <f>SUM(Z7:Z10)</f>
        <v>69</v>
      </c>
      <c r="Z8" s="25">
        <v>21</v>
      </c>
      <c r="AA8" s="8" t="s">
        <v>2</v>
      </c>
      <c r="AB8" s="7">
        <v>0</v>
      </c>
      <c r="AC8" s="73">
        <f>SUM(AB7:AB10)</f>
        <v>10</v>
      </c>
    </row>
    <row r="9" spans="1:29" s="5" customFormat="1" ht="13.5" customHeight="1">
      <c r="A9" s="101"/>
      <c r="B9" s="102"/>
      <c r="C9" s="102"/>
      <c r="D9" s="103"/>
      <c r="E9" s="88"/>
      <c r="F9" s="89"/>
      <c r="G9" s="89"/>
      <c r="H9" s="89"/>
      <c r="I9" s="90"/>
      <c r="J9" s="72"/>
      <c r="K9" s="25">
        <v>16</v>
      </c>
      <c r="L9" s="8" t="s">
        <v>2</v>
      </c>
      <c r="M9" s="7">
        <v>6</v>
      </c>
      <c r="N9" s="73"/>
      <c r="O9" s="72"/>
      <c r="P9" s="25">
        <v>12</v>
      </c>
      <c r="Q9" s="8" t="s">
        <v>2</v>
      </c>
      <c r="R9" s="7">
        <v>2</v>
      </c>
      <c r="S9" s="73"/>
      <c r="T9" s="72"/>
      <c r="U9" s="25">
        <v>6</v>
      </c>
      <c r="V9" s="8" t="s">
        <v>2</v>
      </c>
      <c r="W9" s="7">
        <v>12</v>
      </c>
      <c r="X9" s="73"/>
      <c r="Y9" s="72"/>
      <c r="Z9" s="25">
        <v>17</v>
      </c>
      <c r="AA9" s="8" t="s">
        <v>2</v>
      </c>
      <c r="AB9" s="7">
        <v>6</v>
      </c>
      <c r="AC9" s="73"/>
    </row>
    <row r="10" spans="1:29" s="5" customFormat="1" ht="13.5" customHeight="1">
      <c r="A10" s="69"/>
      <c r="B10" s="70"/>
      <c r="C10" s="70"/>
      <c r="D10" s="71"/>
      <c r="E10" s="91"/>
      <c r="F10" s="92"/>
      <c r="G10" s="92"/>
      <c r="H10" s="92"/>
      <c r="I10" s="93"/>
      <c r="J10" s="11"/>
      <c r="K10" s="24">
        <v>10</v>
      </c>
      <c r="L10" s="19" t="s">
        <v>2</v>
      </c>
      <c r="M10" s="17">
        <v>6</v>
      </c>
      <c r="N10" s="22"/>
      <c r="O10" s="11"/>
      <c r="P10" s="24">
        <v>10</v>
      </c>
      <c r="Q10" s="19" t="s">
        <v>2</v>
      </c>
      <c r="R10" s="17">
        <v>8</v>
      </c>
      <c r="S10" s="22"/>
      <c r="T10" s="11"/>
      <c r="U10" s="24">
        <v>4</v>
      </c>
      <c r="V10" s="19" t="s">
        <v>2</v>
      </c>
      <c r="W10" s="17">
        <v>10</v>
      </c>
      <c r="X10" s="22"/>
      <c r="Y10" s="11"/>
      <c r="Z10" s="24">
        <v>13</v>
      </c>
      <c r="AA10" s="19" t="s">
        <v>2</v>
      </c>
      <c r="AB10" s="17">
        <v>2</v>
      </c>
      <c r="AC10" s="22"/>
    </row>
    <row r="11" spans="1:29" s="5" customFormat="1" ht="13.5" customHeight="1">
      <c r="A11" s="66" t="s">
        <v>12</v>
      </c>
      <c r="B11" s="67"/>
      <c r="C11" s="67"/>
      <c r="D11" s="68"/>
      <c r="E11" s="10"/>
      <c r="F11" s="20">
        <f>M7</f>
        <v>4</v>
      </c>
      <c r="G11" s="18" t="s">
        <v>2</v>
      </c>
      <c r="H11" s="28">
        <f>K7</f>
        <v>20</v>
      </c>
      <c r="I11" s="21"/>
      <c r="J11" s="85"/>
      <c r="K11" s="86"/>
      <c r="L11" s="86"/>
      <c r="M11" s="86"/>
      <c r="N11" s="87"/>
      <c r="O11" s="10"/>
      <c r="P11" s="20">
        <v>6</v>
      </c>
      <c r="Q11" s="18" t="s">
        <v>2</v>
      </c>
      <c r="R11" s="28">
        <v>9</v>
      </c>
      <c r="S11" s="21"/>
      <c r="T11" s="10"/>
      <c r="U11" s="20">
        <v>2</v>
      </c>
      <c r="V11" s="18" t="s">
        <v>2</v>
      </c>
      <c r="W11" s="28">
        <v>26</v>
      </c>
      <c r="X11" s="21"/>
      <c r="Y11" s="10"/>
      <c r="Z11" s="20">
        <v>12</v>
      </c>
      <c r="AA11" s="18" t="s">
        <v>2</v>
      </c>
      <c r="AB11" s="28">
        <v>6</v>
      </c>
      <c r="AC11" s="21"/>
    </row>
    <row r="12" spans="1:29" s="5" customFormat="1" ht="13.5" customHeight="1">
      <c r="A12" s="101"/>
      <c r="B12" s="102"/>
      <c r="C12" s="102"/>
      <c r="D12" s="103"/>
      <c r="E12" s="72">
        <f>SUM(F11:F14)</f>
        <v>18</v>
      </c>
      <c r="F12" s="25">
        <f>M8</f>
        <v>2</v>
      </c>
      <c r="G12" s="8" t="s">
        <v>2</v>
      </c>
      <c r="H12" s="7">
        <f>K8</f>
        <v>18</v>
      </c>
      <c r="I12" s="73">
        <f>SUM(H11:H14)</f>
        <v>64</v>
      </c>
      <c r="J12" s="88"/>
      <c r="K12" s="89"/>
      <c r="L12" s="89"/>
      <c r="M12" s="89"/>
      <c r="N12" s="90"/>
      <c r="O12" s="72">
        <f>SUM(P11:P14)</f>
        <v>38</v>
      </c>
      <c r="P12" s="25">
        <v>10</v>
      </c>
      <c r="Q12" s="8" t="s">
        <v>2</v>
      </c>
      <c r="R12" s="7">
        <v>5</v>
      </c>
      <c r="S12" s="73">
        <f>SUM(R11:R14)</f>
        <v>35</v>
      </c>
      <c r="T12" s="72">
        <f>SUM(U11:U14)</f>
        <v>8</v>
      </c>
      <c r="U12" s="25">
        <v>0</v>
      </c>
      <c r="V12" s="8" t="s">
        <v>2</v>
      </c>
      <c r="W12" s="7">
        <v>22</v>
      </c>
      <c r="X12" s="73">
        <f>SUM(W11:W14)</f>
        <v>78</v>
      </c>
      <c r="Y12" s="72">
        <f>SUM(Z11:Z14)</f>
        <v>40</v>
      </c>
      <c r="Z12" s="25">
        <v>5</v>
      </c>
      <c r="AA12" s="8" t="s">
        <v>2</v>
      </c>
      <c r="AB12" s="7">
        <v>6</v>
      </c>
      <c r="AC12" s="73">
        <f>SUM(AB11:AB14)</f>
        <v>26</v>
      </c>
    </row>
    <row r="13" spans="1:29" s="5" customFormat="1" ht="13.5" customHeight="1">
      <c r="A13" s="101"/>
      <c r="B13" s="102"/>
      <c r="C13" s="102"/>
      <c r="D13" s="103"/>
      <c r="E13" s="72"/>
      <c r="F13" s="25">
        <f>M9</f>
        <v>6</v>
      </c>
      <c r="G13" s="8" t="s">
        <v>2</v>
      </c>
      <c r="H13" s="7">
        <f>K9</f>
        <v>16</v>
      </c>
      <c r="I13" s="73"/>
      <c r="J13" s="88"/>
      <c r="K13" s="89"/>
      <c r="L13" s="89"/>
      <c r="M13" s="89"/>
      <c r="N13" s="90"/>
      <c r="O13" s="72"/>
      <c r="P13" s="25">
        <v>12</v>
      </c>
      <c r="Q13" s="8" t="s">
        <v>2</v>
      </c>
      <c r="R13" s="7">
        <v>6</v>
      </c>
      <c r="S13" s="73"/>
      <c r="T13" s="72"/>
      <c r="U13" s="25">
        <v>4</v>
      </c>
      <c r="V13" s="8" t="s">
        <v>2</v>
      </c>
      <c r="W13" s="7">
        <v>12</v>
      </c>
      <c r="X13" s="73"/>
      <c r="Y13" s="72"/>
      <c r="Z13" s="25">
        <v>14</v>
      </c>
      <c r="AA13" s="8" t="s">
        <v>2</v>
      </c>
      <c r="AB13" s="7">
        <v>8</v>
      </c>
      <c r="AC13" s="73"/>
    </row>
    <row r="14" spans="1:29" s="5" customFormat="1" ht="13.5" customHeight="1">
      <c r="A14" s="69"/>
      <c r="B14" s="70"/>
      <c r="C14" s="70"/>
      <c r="D14" s="71"/>
      <c r="E14" s="11"/>
      <c r="F14" s="24">
        <f>M10</f>
        <v>6</v>
      </c>
      <c r="G14" s="19" t="s">
        <v>2</v>
      </c>
      <c r="H14" s="17">
        <f>K10</f>
        <v>10</v>
      </c>
      <c r="I14" s="22"/>
      <c r="J14" s="91"/>
      <c r="K14" s="92"/>
      <c r="L14" s="92"/>
      <c r="M14" s="92"/>
      <c r="N14" s="93"/>
      <c r="O14" s="11"/>
      <c r="P14" s="24">
        <v>10</v>
      </c>
      <c r="Q14" s="19" t="s">
        <v>2</v>
      </c>
      <c r="R14" s="17">
        <v>15</v>
      </c>
      <c r="S14" s="22"/>
      <c r="T14" s="11"/>
      <c r="U14" s="24">
        <v>2</v>
      </c>
      <c r="V14" s="19" t="s">
        <v>2</v>
      </c>
      <c r="W14" s="17">
        <v>18</v>
      </c>
      <c r="X14" s="22"/>
      <c r="Y14" s="11"/>
      <c r="Z14" s="24">
        <v>9</v>
      </c>
      <c r="AA14" s="19" t="s">
        <v>2</v>
      </c>
      <c r="AB14" s="17">
        <v>6</v>
      </c>
      <c r="AC14" s="22"/>
    </row>
    <row r="15" spans="1:29" s="5" customFormat="1" ht="13.5" customHeight="1">
      <c r="A15" s="35" t="s">
        <v>15</v>
      </c>
      <c r="B15" s="36"/>
      <c r="C15" s="36"/>
      <c r="D15" s="37"/>
      <c r="E15" s="10"/>
      <c r="F15" s="20">
        <f>R7</f>
        <v>6</v>
      </c>
      <c r="G15" s="18" t="s">
        <v>2</v>
      </c>
      <c r="H15" s="28">
        <f>P7</f>
        <v>16</v>
      </c>
      <c r="I15" s="21"/>
      <c r="J15" s="10"/>
      <c r="K15" s="20">
        <f>R11</f>
        <v>9</v>
      </c>
      <c r="L15" s="18" t="s">
        <v>2</v>
      </c>
      <c r="M15" s="28">
        <f>P11</f>
        <v>6</v>
      </c>
      <c r="N15" s="21"/>
      <c r="O15" s="85"/>
      <c r="P15" s="86"/>
      <c r="Q15" s="86"/>
      <c r="R15" s="86"/>
      <c r="S15" s="87"/>
      <c r="T15" s="10"/>
      <c r="U15" s="20">
        <v>4</v>
      </c>
      <c r="V15" s="18" t="s">
        <v>2</v>
      </c>
      <c r="W15" s="28">
        <v>23</v>
      </c>
      <c r="X15" s="21"/>
      <c r="Y15" s="10"/>
      <c r="Z15" s="20">
        <v>8</v>
      </c>
      <c r="AA15" s="18" t="s">
        <v>2</v>
      </c>
      <c r="AB15" s="28">
        <v>8</v>
      </c>
      <c r="AC15" s="21"/>
    </row>
    <row r="16" spans="1:29" s="5" customFormat="1" ht="13.5" customHeight="1">
      <c r="A16" s="38"/>
      <c r="B16" s="39"/>
      <c r="C16" s="39"/>
      <c r="D16" s="40"/>
      <c r="E16" s="72">
        <f>SUM(F15:F18)</f>
        <v>19</v>
      </c>
      <c r="F16" s="25">
        <f>R8</f>
        <v>3</v>
      </c>
      <c r="G16" s="8" t="s">
        <v>2</v>
      </c>
      <c r="H16" s="7">
        <f>P8</f>
        <v>16</v>
      </c>
      <c r="I16" s="73">
        <f>SUM(H15:H18)</f>
        <v>54</v>
      </c>
      <c r="J16" s="72">
        <f>SUM(K15:K18)</f>
        <v>35</v>
      </c>
      <c r="K16" s="25">
        <f>R12</f>
        <v>5</v>
      </c>
      <c r="L16" s="8" t="s">
        <v>2</v>
      </c>
      <c r="M16" s="7">
        <f>P12</f>
        <v>10</v>
      </c>
      <c r="N16" s="73">
        <f>SUM(M15:M18)</f>
        <v>38</v>
      </c>
      <c r="O16" s="88"/>
      <c r="P16" s="89"/>
      <c r="Q16" s="89"/>
      <c r="R16" s="89"/>
      <c r="S16" s="90"/>
      <c r="T16" s="72">
        <f>SUM(U15:U18)</f>
        <v>11</v>
      </c>
      <c r="U16" s="25">
        <v>0</v>
      </c>
      <c r="V16" s="8" t="s">
        <v>2</v>
      </c>
      <c r="W16" s="7">
        <v>13</v>
      </c>
      <c r="X16" s="73">
        <f>SUM(W15:W18)</f>
        <v>66</v>
      </c>
      <c r="Y16" s="72">
        <f>SUM(Z15:Z18)</f>
        <v>52</v>
      </c>
      <c r="Z16" s="25">
        <v>15</v>
      </c>
      <c r="AA16" s="8" t="s">
        <v>2</v>
      </c>
      <c r="AB16" s="7">
        <v>6</v>
      </c>
      <c r="AC16" s="73">
        <f>SUM(AB15:AB18)</f>
        <v>33</v>
      </c>
    </row>
    <row r="17" spans="1:29" s="5" customFormat="1" ht="13.5" customHeight="1">
      <c r="A17" s="38"/>
      <c r="B17" s="39"/>
      <c r="C17" s="39"/>
      <c r="D17" s="40"/>
      <c r="E17" s="72"/>
      <c r="F17" s="25">
        <f>R9</f>
        <v>2</v>
      </c>
      <c r="G17" s="8" t="s">
        <v>2</v>
      </c>
      <c r="H17" s="7">
        <f>P9</f>
        <v>12</v>
      </c>
      <c r="I17" s="73"/>
      <c r="J17" s="72"/>
      <c r="K17" s="25">
        <f>R13</f>
        <v>6</v>
      </c>
      <c r="L17" s="8" t="s">
        <v>2</v>
      </c>
      <c r="M17" s="7">
        <f>P13</f>
        <v>12</v>
      </c>
      <c r="N17" s="73"/>
      <c r="O17" s="88"/>
      <c r="P17" s="89"/>
      <c r="Q17" s="89"/>
      <c r="R17" s="89"/>
      <c r="S17" s="90"/>
      <c r="T17" s="72"/>
      <c r="U17" s="25">
        <v>2</v>
      </c>
      <c r="V17" s="8" t="s">
        <v>2</v>
      </c>
      <c r="W17" s="7">
        <v>18</v>
      </c>
      <c r="X17" s="73"/>
      <c r="Y17" s="72"/>
      <c r="Z17" s="25">
        <v>15</v>
      </c>
      <c r="AA17" s="8" t="s">
        <v>2</v>
      </c>
      <c r="AB17" s="7">
        <v>14</v>
      </c>
      <c r="AC17" s="73"/>
    </row>
    <row r="18" spans="1:29" s="5" customFormat="1" ht="13.5" customHeight="1">
      <c r="A18" s="41"/>
      <c r="B18" s="42"/>
      <c r="C18" s="42"/>
      <c r="D18" s="43"/>
      <c r="E18" s="11"/>
      <c r="F18" s="24">
        <f>R10</f>
        <v>8</v>
      </c>
      <c r="G18" s="19" t="s">
        <v>2</v>
      </c>
      <c r="H18" s="17">
        <f>P10</f>
        <v>10</v>
      </c>
      <c r="I18" s="22"/>
      <c r="J18" s="11"/>
      <c r="K18" s="24">
        <f>R14</f>
        <v>15</v>
      </c>
      <c r="L18" s="19" t="s">
        <v>2</v>
      </c>
      <c r="M18" s="17">
        <f>P14</f>
        <v>10</v>
      </c>
      <c r="N18" s="22"/>
      <c r="O18" s="91"/>
      <c r="P18" s="92"/>
      <c r="Q18" s="92"/>
      <c r="R18" s="92"/>
      <c r="S18" s="93"/>
      <c r="T18" s="11"/>
      <c r="U18" s="24">
        <v>5</v>
      </c>
      <c r="V18" s="19" t="s">
        <v>2</v>
      </c>
      <c r="W18" s="17">
        <v>12</v>
      </c>
      <c r="X18" s="22"/>
      <c r="Y18" s="11"/>
      <c r="Z18" s="24">
        <v>14</v>
      </c>
      <c r="AA18" s="19" t="s">
        <v>2</v>
      </c>
      <c r="AB18" s="17">
        <v>5</v>
      </c>
      <c r="AC18" s="22"/>
    </row>
    <row r="19" spans="1:29" s="5" customFormat="1" ht="13.5" customHeight="1">
      <c r="A19" s="59" t="s">
        <v>17</v>
      </c>
      <c r="B19" s="60"/>
      <c r="C19" s="60"/>
      <c r="D19" s="61"/>
      <c r="E19" s="10"/>
      <c r="F19" s="20">
        <f>W7</f>
        <v>15</v>
      </c>
      <c r="G19" s="18" t="s">
        <v>2</v>
      </c>
      <c r="H19" s="28">
        <f>U7</f>
        <v>4</v>
      </c>
      <c r="I19" s="21"/>
      <c r="J19" s="10"/>
      <c r="K19" s="20">
        <f>W11</f>
        <v>26</v>
      </c>
      <c r="L19" s="18" t="s">
        <v>2</v>
      </c>
      <c r="M19" s="28">
        <f>U11</f>
        <v>2</v>
      </c>
      <c r="N19" s="21"/>
      <c r="O19" s="10"/>
      <c r="P19" s="20">
        <f>W15</f>
        <v>23</v>
      </c>
      <c r="Q19" s="18" t="s">
        <v>2</v>
      </c>
      <c r="R19" s="28">
        <f>U15</f>
        <v>4</v>
      </c>
      <c r="S19" s="21"/>
      <c r="T19" s="85"/>
      <c r="U19" s="86"/>
      <c r="V19" s="86"/>
      <c r="W19" s="86"/>
      <c r="X19" s="87"/>
      <c r="Y19" s="10"/>
      <c r="Z19" s="20">
        <v>18</v>
      </c>
      <c r="AA19" s="18" t="s">
        <v>2</v>
      </c>
      <c r="AB19" s="28">
        <v>3</v>
      </c>
      <c r="AC19" s="21"/>
    </row>
    <row r="20" spans="1:29" s="5" customFormat="1" ht="13.5" customHeight="1">
      <c r="A20" s="82"/>
      <c r="B20" s="83"/>
      <c r="C20" s="83"/>
      <c r="D20" s="84"/>
      <c r="E20" s="72">
        <f>SUM(F19:F22)</f>
        <v>50</v>
      </c>
      <c r="F20" s="25">
        <f>W8</f>
        <v>13</v>
      </c>
      <c r="G20" s="8" t="s">
        <v>2</v>
      </c>
      <c r="H20" s="7">
        <f>U8</f>
        <v>6</v>
      </c>
      <c r="I20" s="73">
        <f>SUM(H19:H22)</f>
        <v>20</v>
      </c>
      <c r="J20" s="72">
        <f>SUM(K19:K22)</f>
        <v>78</v>
      </c>
      <c r="K20" s="25">
        <f>W12</f>
        <v>22</v>
      </c>
      <c r="L20" s="8" t="s">
        <v>2</v>
      </c>
      <c r="M20" s="7">
        <f>U12</f>
        <v>0</v>
      </c>
      <c r="N20" s="73">
        <f>SUM(M19:M22)</f>
        <v>8</v>
      </c>
      <c r="O20" s="72">
        <f>SUM(P19:P22)</f>
        <v>66</v>
      </c>
      <c r="P20" s="25">
        <f>W16</f>
        <v>13</v>
      </c>
      <c r="Q20" s="8" t="s">
        <v>2</v>
      </c>
      <c r="R20" s="7">
        <f>U16</f>
        <v>0</v>
      </c>
      <c r="S20" s="73">
        <f>SUM(R19:R22)</f>
        <v>11</v>
      </c>
      <c r="T20" s="88"/>
      <c r="U20" s="89"/>
      <c r="V20" s="89"/>
      <c r="W20" s="89"/>
      <c r="X20" s="90"/>
      <c r="Y20" s="72">
        <f>SUM(Z19:Z22)</f>
        <v>74</v>
      </c>
      <c r="Z20" s="25">
        <v>24</v>
      </c>
      <c r="AA20" s="8" t="s">
        <v>2</v>
      </c>
      <c r="AB20" s="7">
        <v>4</v>
      </c>
      <c r="AC20" s="73">
        <f>SUM(AB19:AB22)</f>
        <v>9</v>
      </c>
    </row>
    <row r="21" spans="1:29" s="5" customFormat="1" ht="13.5" customHeight="1">
      <c r="A21" s="82"/>
      <c r="B21" s="83"/>
      <c r="C21" s="83"/>
      <c r="D21" s="84"/>
      <c r="E21" s="72"/>
      <c r="F21" s="25">
        <f>W9</f>
        <v>12</v>
      </c>
      <c r="G21" s="8" t="s">
        <v>2</v>
      </c>
      <c r="H21" s="7">
        <f>U9</f>
        <v>6</v>
      </c>
      <c r="I21" s="73"/>
      <c r="J21" s="72"/>
      <c r="K21" s="25">
        <f>W13</f>
        <v>12</v>
      </c>
      <c r="L21" s="8" t="s">
        <v>2</v>
      </c>
      <c r="M21" s="7">
        <f>U13</f>
        <v>4</v>
      </c>
      <c r="N21" s="73"/>
      <c r="O21" s="72"/>
      <c r="P21" s="25">
        <f>W17</f>
        <v>18</v>
      </c>
      <c r="Q21" s="8" t="s">
        <v>2</v>
      </c>
      <c r="R21" s="7">
        <f>U17</f>
        <v>2</v>
      </c>
      <c r="S21" s="73"/>
      <c r="T21" s="88"/>
      <c r="U21" s="89"/>
      <c r="V21" s="89"/>
      <c r="W21" s="89"/>
      <c r="X21" s="90"/>
      <c r="Y21" s="72"/>
      <c r="Z21" s="25">
        <v>16</v>
      </c>
      <c r="AA21" s="8" t="s">
        <v>2</v>
      </c>
      <c r="AB21" s="7">
        <v>0</v>
      </c>
      <c r="AC21" s="73"/>
    </row>
    <row r="22" spans="1:29" s="5" customFormat="1" ht="13.5" customHeight="1">
      <c r="A22" s="62"/>
      <c r="B22" s="63"/>
      <c r="C22" s="63"/>
      <c r="D22" s="64"/>
      <c r="E22" s="11"/>
      <c r="F22" s="24">
        <f>W10</f>
        <v>10</v>
      </c>
      <c r="G22" s="19" t="s">
        <v>2</v>
      </c>
      <c r="H22" s="17">
        <f>U10</f>
        <v>4</v>
      </c>
      <c r="I22" s="22"/>
      <c r="J22" s="11"/>
      <c r="K22" s="24">
        <f>W14</f>
        <v>18</v>
      </c>
      <c r="L22" s="19" t="s">
        <v>2</v>
      </c>
      <c r="M22" s="17">
        <f>U14</f>
        <v>2</v>
      </c>
      <c r="N22" s="22"/>
      <c r="O22" s="11"/>
      <c r="P22" s="24">
        <f>W18</f>
        <v>12</v>
      </c>
      <c r="Q22" s="19" t="s">
        <v>2</v>
      </c>
      <c r="R22" s="17">
        <f>U18</f>
        <v>5</v>
      </c>
      <c r="S22" s="22"/>
      <c r="T22" s="91"/>
      <c r="U22" s="92"/>
      <c r="V22" s="92"/>
      <c r="W22" s="92"/>
      <c r="X22" s="93"/>
      <c r="Y22" s="11"/>
      <c r="Z22" s="24">
        <v>16</v>
      </c>
      <c r="AA22" s="19" t="s">
        <v>2</v>
      </c>
      <c r="AB22" s="17">
        <v>2</v>
      </c>
      <c r="AC22" s="22"/>
    </row>
    <row r="23" spans="1:29" s="5" customFormat="1" ht="13.5" customHeight="1">
      <c r="A23" s="59" t="s">
        <v>18</v>
      </c>
      <c r="B23" s="60"/>
      <c r="C23" s="60"/>
      <c r="D23" s="61"/>
      <c r="E23" s="10"/>
      <c r="F23" s="20">
        <f>AB7</f>
        <v>2</v>
      </c>
      <c r="G23" s="18" t="s">
        <v>2</v>
      </c>
      <c r="H23" s="28">
        <f>Z7</f>
        <v>18</v>
      </c>
      <c r="I23" s="21"/>
      <c r="J23" s="10"/>
      <c r="K23" s="20">
        <v>6</v>
      </c>
      <c r="L23" s="18" t="s">
        <v>2</v>
      </c>
      <c r="M23" s="28">
        <v>12</v>
      </c>
      <c r="N23" s="21"/>
      <c r="O23" s="10"/>
      <c r="P23" s="20">
        <f>AB15</f>
        <v>8</v>
      </c>
      <c r="Q23" s="18" t="s">
        <v>2</v>
      </c>
      <c r="R23" s="28">
        <f>Z15</f>
        <v>8</v>
      </c>
      <c r="S23" s="21"/>
      <c r="T23" s="10"/>
      <c r="U23" s="20">
        <f>AB19</f>
        <v>3</v>
      </c>
      <c r="V23" s="18" t="s">
        <v>2</v>
      </c>
      <c r="W23" s="28">
        <f>Z19</f>
        <v>18</v>
      </c>
      <c r="X23" s="21"/>
      <c r="Y23" s="85"/>
      <c r="Z23" s="86"/>
      <c r="AA23" s="86"/>
      <c r="AB23" s="86"/>
      <c r="AC23" s="87"/>
    </row>
    <row r="24" spans="1:29" s="5" customFormat="1" ht="13.5" customHeight="1">
      <c r="A24" s="82"/>
      <c r="B24" s="83"/>
      <c r="C24" s="83"/>
      <c r="D24" s="84"/>
      <c r="E24" s="72">
        <f>SUM(F23:F26)</f>
        <v>10</v>
      </c>
      <c r="F24" s="25">
        <f>AB8</f>
        <v>0</v>
      </c>
      <c r="G24" s="8" t="s">
        <v>2</v>
      </c>
      <c r="H24" s="7">
        <f>Z8</f>
        <v>21</v>
      </c>
      <c r="I24" s="73">
        <f>SUM(H23:H26)</f>
        <v>69</v>
      </c>
      <c r="J24" s="72">
        <f>SUM(K23:K26)</f>
        <v>26</v>
      </c>
      <c r="K24" s="25">
        <v>6</v>
      </c>
      <c r="L24" s="8" t="s">
        <v>2</v>
      </c>
      <c r="M24" s="7">
        <v>5</v>
      </c>
      <c r="N24" s="73">
        <f>SUM(M23:M26)</f>
        <v>40</v>
      </c>
      <c r="O24" s="72">
        <f>SUM(P23:P26)</f>
        <v>33</v>
      </c>
      <c r="P24" s="25">
        <f>AB16</f>
        <v>6</v>
      </c>
      <c r="Q24" s="8" t="s">
        <v>2</v>
      </c>
      <c r="R24" s="7">
        <f>Z16</f>
        <v>15</v>
      </c>
      <c r="S24" s="73">
        <f>SUM(R23:R26)</f>
        <v>52</v>
      </c>
      <c r="T24" s="72">
        <f>SUM(U23:U26)</f>
        <v>9</v>
      </c>
      <c r="U24" s="25">
        <f>AB20</f>
        <v>4</v>
      </c>
      <c r="V24" s="8" t="s">
        <v>2</v>
      </c>
      <c r="W24" s="7">
        <f>Z20</f>
        <v>24</v>
      </c>
      <c r="X24" s="73">
        <f>SUM(W23:W26)</f>
        <v>74</v>
      </c>
      <c r="Y24" s="88"/>
      <c r="Z24" s="89"/>
      <c r="AA24" s="89"/>
      <c r="AB24" s="89"/>
      <c r="AC24" s="90"/>
    </row>
    <row r="25" spans="1:29" s="5" customFormat="1" ht="13.5" customHeight="1">
      <c r="A25" s="82"/>
      <c r="B25" s="83"/>
      <c r="C25" s="83"/>
      <c r="D25" s="84"/>
      <c r="E25" s="72"/>
      <c r="F25" s="25">
        <f>AB9</f>
        <v>6</v>
      </c>
      <c r="G25" s="8" t="s">
        <v>2</v>
      </c>
      <c r="H25" s="7">
        <f>Z9</f>
        <v>17</v>
      </c>
      <c r="I25" s="73"/>
      <c r="J25" s="72"/>
      <c r="K25" s="25">
        <v>8</v>
      </c>
      <c r="L25" s="8" t="s">
        <v>2</v>
      </c>
      <c r="M25" s="7">
        <v>14</v>
      </c>
      <c r="N25" s="73"/>
      <c r="O25" s="72"/>
      <c r="P25" s="25">
        <f>AB17</f>
        <v>14</v>
      </c>
      <c r="Q25" s="8" t="s">
        <v>2</v>
      </c>
      <c r="R25" s="7">
        <f>Z17</f>
        <v>15</v>
      </c>
      <c r="S25" s="73"/>
      <c r="T25" s="72"/>
      <c r="U25" s="25">
        <f>AB21</f>
        <v>0</v>
      </c>
      <c r="V25" s="8" t="s">
        <v>2</v>
      </c>
      <c r="W25" s="7">
        <f>Z21</f>
        <v>16</v>
      </c>
      <c r="X25" s="73"/>
      <c r="Y25" s="88"/>
      <c r="Z25" s="89"/>
      <c r="AA25" s="89"/>
      <c r="AB25" s="89"/>
      <c r="AC25" s="90"/>
    </row>
    <row r="26" spans="1:29" s="5" customFormat="1" ht="13.5" customHeight="1">
      <c r="A26" s="62"/>
      <c r="B26" s="63"/>
      <c r="C26" s="63"/>
      <c r="D26" s="64"/>
      <c r="E26" s="11"/>
      <c r="F26" s="24">
        <f>AB10</f>
        <v>2</v>
      </c>
      <c r="G26" s="19" t="s">
        <v>2</v>
      </c>
      <c r="H26" s="17">
        <f>Z10</f>
        <v>13</v>
      </c>
      <c r="I26" s="22"/>
      <c r="J26" s="11"/>
      <c r="K26" s="24">
        <v>6</v>
      </c>
      <c r="L26" s="19" t="s">
        <v>2</v>
      </c>
      <c r="M26" s="17">
        <v>9</v>
      </c>
      <c r="N26" s="22"/>
      <c r="O26" s="11"/>
      <c r="P26" s="24">
        <f>AB18</f>
        <v>5</v>
      </c>
      <c r="Q26" s="19" t="s">
        <v>2</v>
      </c>
      <c r="R26" s="17">
        <f>Z18</f>
        <v>14</v>
      </c>
      <c r="S26" s="22"/>
      <c r="T26" s="11"/>
      <c r="U26" s="24">
        <f>AB22</f>
        <v>2</v>
      </c>
      <c r="V26" s="19" t="s">
        <v>2</v>
      </c>
      <c r="W26" s="17">
        <f>Z22</f>
        <v>16</v>
      </c>
      <c r="X26" s="22"/>
      <c r="Y26" s="91"/>
      <c r="Z26" s="92"/>
      <c r="AA26" s="92"/>
      <c r="AB26" s="92"/>
      <c r="AC26" s="93"/>
    </row>
    <row r="27" spans="5:32" s="5" customFormat="1" ht="13.5" customHeight="1">
      <c r="E27" s="9"/>
      <c r="F27" s="26"/>
      <c r="G27" s="9"/>
      <c r="H27" s="12"/>
      <c r="I27" s="9"/>
      <c r="J27" s="9"/>
      <c r="K27" s="26"/>
      <c r="L27" s="14"/>
      <c r="M27" s="12"/>
      <c r="N27" s="9"/>
      <c r="O27" s="9"/>
      <c r="P27" s="26"/>
      <c r="Q27" s="9"/>
      <c r="R27" s="12"/>
      <c r="S27" s="9"/>
      <c r="T27" s="9"/>
      <c r="U27" s="26"/>
      <c r="V27" s="9"/>
      <c r="W27" s="12"/>
      <c r="X27" s="9"/>
      <c r="Y27" s="9"/>
      <c r="Z27" s="26"/>
      <c r="AA27" s="9"/>
      <c r="AB27" s="12"/>
      <c r="AC27" s="9"/>
      <c r="AD27" s="9"/>
      <c r="AE27" s="9"/>
      <c r="AF27" s="9"/>
    </row>
    <row r="28" spans="1:32" s="5" customFormat="1" ht="13.5" customHeight="1">
      <c r="A28" s="80" t="s">
        <v>7</v>
      </c>
      <c r="B28" s="80"/>
      <c r="C28" s="80"/>
      <c r="D28" s="80"/>
      <c r="E28" s="80"/>
      <c r="F28" s="80"/>
      <c r="G28" s="9"/>
      <c r="H28" s="12"/>
      <c r="I28" s="9"/>
      <c r="J28" s="9"/>
      <c r="K28" s="26"/>
      <c r="L28" s="14"/>
      <c r="M28" s="12"/>
      <c r="N28" s="9"/>
      <c r="O28" s="9"/>
      <c r="P28" s="26"/>
      <c r="Q28" s="9"/>
      <c r="R28" s="12"/>
      <c r="S28" s="9"/>
      <c r="T28" s="9"/>
      <c r="U28" s="26"/>
      <c r="V28" s="9"/>
      <c r="W28" s="12"/>
      <c r="X28" s="9"/>
      <c r="Y28" s="9"/>
      <c r="Z28" s="26"/>
      <c r="AA28" s="9"/>
      <c r="AB28" s="12"/>
      <c r="AC28" s="9"/>
      <c r="AD28" s="9"/>
      <c r="AE28" s="9"/>
      <c r="AF28" s="9"/>
    </row>
    <row r="29" spans="1:32" s="5" customFormat="1" ht="13.5" customHeight="1">
      <c r="A29" s="110"/>
      <c r="B29" s="110"/>
      <c r="C29" s="110"/>
      <c r="D29" s="110"/>
      <c r="E29" s="110"/>
      <c r="F29" s="110"/>
      <c r="G29" s="9"/>
      <c r="H29" s="12"/>
      <c r="I29" s="9"/>
      <c r="J29" s="9"/>
      <c r="K29" s="26"/>
      <c r="L29" s="14"/>
      <c r="M29" s="12"/>
      <c r="N29" s="9"/>
      <c r="O29" s="9"/>
      <c r="P29" s="26"/>
      <c r="Q29" s="9"/>
      <c r="R29" s="12"/>
      <c r="S29" s="9"/>
      <c r="T29" s="9"/>
      <c r="U29" s="26"/>
      <c r="V29" s="9"/>
      <c r="W29" s="12"/>
      <c r="X29" s="9"/>
      <c r="Y29" s="9"/>
      <c r="Z29" s="26"/>
      <c r="AA29" s="9"/>
      <c r="AB29" s="12"/>
      <c r="AC29" s="9"/>
      <c r="AD29" s="9"/>
      <c r="AE29" s="9"/>
      <c r="AF29" s="9"/>
    </row>
    <row r="30" spans="1:66" s="5" customFormat="1" ht="13.5" customHeight="1">
      <c r="A30" s="32" t="s">
        <v>32</v>
      </c>
      <c r="B30" s="32"/>
      <c r="C30" s="32"/>
      <c r="D30" s="32"/>
      <c r="E30" s="104" t="s">
        <v>9</v>
      </c>
      <c r="F30" s="105"/>
      <c r="G30" s="105"/>
      <c r="H30" s="105"/>
      <c r="I30" s="105"/>
      <c r="J30" s="105"/>
      <c r="K30" s="105"/>
      <c r="L30" s="106"/>
      <c r="M30" s="32" t="s">
        <v>21</v>
      </c>
      <c r="N30" s="32"/>
      <c r="O30" s="32"/>
      <c r="P30" s="32"/>
      <c r="Q30" s="32"/>
      <c r="R30" s="32" t="s">
        <v>3</v>
      </c>
      <c r="S30" s="32"/>
      <c r="T30" s="32"/>
      <c r="U30" s="32"/>
      <c r="V30" s="32" t="s">
        <v>4</v>
      </c>
      <c r="W30" s="32"/>
      <c r="X30" s="32"/>
      <c r="Y30" s="32"/>
      <c r="Z30" s="32" t="s">
        <v>5</v>
      </c>
      <c r="AA30" s="32"/>
      <c r="AB30" s="32"/>
      <c r="AC30" s="32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</row>
    <row r="31" spans="1:66" s="5" customFormat="1" ht="13.5" customHeight="1">
      <c r="A31" s="32"/>
      <c r="B31" s="32"/>
      <c r="C31" s="32"/>
      <c r="D31" s="32"/>
      <c r="E31" s="107"/>
      <c r="F31" s="108"/>
      <c r="G31" s="108"/>
      <c r="H31" s="108"/>
      <c r="I31" s="108"/>
      <c r="J31" s="108"/>
      <c r="K31" s="108"/>
      <c r="L31" s="109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</row>
    <row r="32" spans="1:66" s="5" customFormat="1" ht="13.5" customHeight="1">
      <c r="A32" s="32" t="s">
        <v>33</v>
      </c>
      <c r="B32" s="32"/>
      <c r="C32" s="32"/>
      <c r="D32" s="32"/>
      <c r="E32" s="111" t="s">
        <v>35</v>
      </c>
      <c r="F32" s="111"/>
      <c r="G32" s="111"/>
      <c r="H32" s="111"/>
      <c r="I32" s="111"/>
      <c r="J32" s="111"/>
      <c r="K32" s="111"/>
      <c r="L32" s="111"/>
      <c r="M32" s="31" t="s">
        <v>38</v>
      </c>
      <c r="N32" s="31"/>
      <c r="O32" s="31"/>
      <c r="P32" s="31"/>
      <c r="Q32" s="31"/>
      <c r="R32" s="31">
        <f>SUM(E20+J20+O20+Y20)</f>
        <v>268</v>
      </c>
      <c r="S32" s="31"/>
      <c r="T32" s="31"/>
      <c r="U32" s="31"/>
      <c r="V32" s="31">
        <f>SUM(I20+N20+S20+AC20)</f>
        <v>48</v>
      </c>
      <c r="W32" s="31"/>
      <c r="X32" s="31"/>
      <c r="Y32" s="31"/>
      <c r="Z32" s="31">
        <f>(R32-V32)</f>
        <v>220</v>
      </c>
      <c r="AA32" s="31"/>
      <c r="AB32" s="31"/>
      <c r="AC32" s="31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</row>
    <row r="33" spans="1:66" s="5" customFormat="1" ht="13.5" customHeight="1">
      <c r="A33" s="32"/>
      <c r="B33" s="32"/>
      <c r="C33" s="32"/>
      <c r="D33" s="32"/>
      <c r="E33" s="111"/>
      <c r="F33" s="111"/>
      <c r="G33" s="111"/>
      <c r="H33" s="111"/>
      <c r="I33" s="111"/>
      <c r="J33" s="111"/>
      <c r="K33" s="111"/>
      <c r="L33" s="11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66" s="5" customFormat="1" ht="13.5" customHeight="1">
      <c r="A34" s="32" t="s">
        <v>34</v>
      </c>
      <c r="B34" s="32"/>
      <c r="C34" s="32"/>
      <c r="D34" s="32"/>
      <c r="E34" s="111" t="s">
        <v>14</v>
      </c>
      <c r="F34" s="111"/>
      <c r="G34" s="111"/>
      <c r="H34" s="111"/>
      <c r="I34" s="111"/>
      <c r="J34" s="111"/>
      <c r="K34" s="111"/>
      <c r="L34" s="111"/>
      <c r="M34" s="31" t="s">
        <v>39</v>
      </c>
      <c r="N34" s="31"/>
      <c r="O34" s="31"/>
      <c r="P34" s="31"/>
      <c r="Q34" s="31"/>
      <c r="R34" s="31">
        <f>SUM(J8+O8+T8+Y8)</f>
        <v>207</v>
      </c>
      <c r="S34" s="31"/>
      <c r="T34" s="31"/>
      <c r="U34" s="31"/>
      <c r="V34" s="31">
        <f>SUM(N8+S8+X8+AC8)</f>
        <v>97</v>
      </c>
      <c r="W34" s="31"/>
      <c r="X34" s="31"/>
      <c r="Y34" s="31"/>
      <c r="Z34" s="31">
        <f>(R34-V34)</f>
        <v>110</v>
      </c>
      <c r="AA34" s="31"/>
      <c r="AB34" s="31"/>
      <c r="AC34" s="31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</row>
    <row r="35" spans="1:66" s="5" customFormat="1" ht="13.5" customHeight="1">
      <c r="A35" s="32"/>
      <c r="B35" s="32"/>
      <c r="C35" s="32"/>
      <c r="D35" s="32"/>
      <c r="E35" s="111"/>
      <c r="F35" s="111"/>
      <c r="G35" s="111"/>
      <c r="H35" s="111"/>
      <c r="I35" s="111"/>
      <c r="J35" s="111"/>
      <c r="K35" s="111"/>
      <c r="L35" s="11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</row>
    <row r="36" spans="1:66" s="5" customFormat="1" ht="13.5" customHeight="1">
      <c r="A36" s="32" t="s">
        <v>29</v>
      </c>
      <c r="B36" s="32"/>
      <c r="C36" s="32"/>
      <c r="D36" s="32"/>
      <c r="E36" s="65" t="s">
        <v>12</v>
      </c>
      <c r="F36" s="65"/>
      <c r="G36" s="65"/>
      <c r="H36" s="65"/>
      <c r="I36" s="65"/>
      <c r="J36" s="65"/>
      <c r="K36" s="65"/>
      <c r="L36" s="65"/>
      <c r="M36" s="31" t="s">
        <v>40</v>
      </c>
      <c r="N36" s="31"/>
      <c r="O36" s="31"/>
      <c r="P36" s="31"/>
      <c r="Q36" s="31"/>
      <c r="R36" s="31">
        <f>SUM(E12+O12+T12+Y12)</f>
        <v>104</v>
      </c>
      <c r="S36" s="31"/>
      <c r="T36" s="31"/>
      <c r="U36" s="31"/>
      <c r="V36" s="31">
        <f>SUM(I12+S12+X12+AC12)</f>
        <v>203</v>
      </c>
      <c r="W36" s="31"/>
      <c r="X36" s="31"/>
      <c r="Y36" s="31"/>
      <c r="Z36" s="31">
        <f>(R36-V36)</f>
        <v>-99</v>
      </c>
      <c r="AA36" s="31"/>
      <c r="AB36" s="31"/>
      <c r="AC36" s="31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</row>
    <row r="37" spans="1:66" s="5" customFormat="1" ht="13.5" customHeight="1">
      <c r="A37" s="32"/>
      <c r="B37" s="32"/>
      <c r="C37" s="32"/>
      <c r="D37" s="32"/>
      <c r="E37" s="65"/>
      <c r="F37" s="65"/>
      <c r="G37" s="65"/>
      <c r="H37" s="65"/>
      <c r="I37" s="65"/>
      <c r="J37" s="65"/>
      <c r="K37" s="65"/>
      <c r="L37" s="65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</row>
    <row r="38" spans="1:66" s="5" customFormat="1" ht="13.5" customHeight="1">
      <c r="A38" s="32" t="s">
        <v>30</v>
      </c>
      <c r="B38" s="32"/>
      <c r="C38" s="32"/>
      <c r="D38" s="32"/>
      <c r="E38" s="65" t="s">
        <v>36</v>
      </c>
      <c r="F38" s="65"/>
      <c r="G38" s="65"/>
      <c r="H38" s="65"/>
      <c r="I38" s="65"/>
      <c r="J38" s="65"/>
      <c r="K38" s="65"/>
      <c r="L38" s="65"/>
      <c r="M38" s="31" t="s">
        <v>41</v>
      </c>
      <c r="N38" s="31"/>
      <c r="O38" s="31"/>
      <c r="P38" s="31"/>
      <c r="Q38" s="31"/>
      <c r="R38" s="31">
        <f>SUM(E16+J16+T16+Y16)</f>
        <v>117</v>
      </c>
      <c r="S38" s="31"/>
      <c r="T38" s="31"/>
      <c r="U38" s="31"/>
      <c r="V38" s="31">
        <f>SUM(I16+N16+X16+AC16)</f>
        <v>191</v>
      </c>
      <c r="W38" s="31"/>
      <c r="X38" s="31"/>
      <c r="Y38" s="31"/>
      <c r="Z38" s="31">
        <f>(R38-V38)</f>
        <v>-74</v>
      </c>
      <c r="AA38" s="31"/>
      <c r="AB38" s="31"/>
      <c r="AC38" s="31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</row>
    <row r="39" spans="1:66" s="5" customFormat="1" ht="13.5" customHeight="1">
      <c r="A39" s="32"/>
      <c r="B39" s="32"/>
      <c r="C39" s="32"/>
      <c r="D39" s="32"/>
      <c r="E39" s="65"/>
      <c r="F39" s="65"/>
      <c r="G39" s="65"/>
      <c r="H39" s="65"/>
      <c r="I39" s="65"/>
      <c r="J39" s="65"/>
      <c r="K39" s="65"/>
      <c r="L39" s="65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</row>
    <row r="40" spans="1:66" s="5" customFormat="1" ht="13.5" customHeight="1">
      <c r="A40" s="32" t="s">
        <v>31</v>
      </c>
      <c r="B40" s="32"/>
      <c r="C40" s="32"/>
      <c r="D40" s="32"/>
      <c r="E40" s="112" t="s">
        <v>37</v>
      </c>
      <c r="F40" s="112"/>
      <c r="G40" s="112"/>
      <c r="H40" s="112"/>
      <c r="I40" s="112"/>
      <c r="J40" s="112"/>
      <c r="K40" s="112"/>
      <c r="L40" s="112"/>
      <c r="M40" s="31" t="s">
        <v>42</v>
      </c>
      <c r="N40" s="31"/>
      <c r="O40" s="31"/>
      <c r="P40" s="31"/>
      <c r="Q40" s="31"/>
      <c r="R40" s="31">
        <f>SUM(E24+J24+O24+T24)</f>
        <v>78</v>
      </c>
      <c r="S40" s="31"/>
      <c r="T40" s="31"/>
      <c r="U40" s="31"/>
      <c r="V40" s="31">
        <f>SUM(I24+N24+S24+X24)</f>
        <v>235</v>
      </c>
      <c r="W40" s="31"/>
      <c r="X40" s="31"/>
      <c r="Y40" s="31"/>
      <c r="Z40" s="31">
        <f>(R40-V40)</f>
        <v>-157</v>
      </c>
      <c r="AA40" s="31"/>
      <c r="AB40" s="31"/>
      <c r="AC40" s="31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</row>
    <row r="41" spans="1:66" s="5" customFormat="1" ht="13.5" customHeight="1">
      <c r="A41" s="32"/>
      <c r="B41" s="32"/>
      <c r="C41" s="32"/>
      <c r="D41" s="32"/>
      <c r="E41" s="112"/>
      <c r="F41" s="112"/>
      <c r="G41" s="112"/>
      <c r="H41" s="112"/>
      <c r="I41" s="112"/>
      <c r="J41" s="112"/>
      <c r="K41" s="112"/>
      <c r="L41" s="11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</row>
    <row r="42" spans="1:32" s="5" customFormat="1" ht="13.5" customHeight="1">
      <c r="A42" s="30"/>
      <c r="B42" s="30"/>
      <c r="C42" s="30"/>
      <c r="D42" s="30"/>
      <c r="E42" s="9"/>
      <c r="F42" s="26"/>
      <c r="G42" s="9"/>
      <c r="H42" s="12"/>
      <c r="I42" s="9"/>
      <c r="J42" s="9"/>
      <c r="K42" s="26"/>
      <c r="L42" s="14"/>
      <c r="M42" s="12"/>
      <c r="N42" s="9"/>
      <c r="O42" s="9"/>
      <c r="P42" s="26"/>
      <c r="Q42" s="9"/>
      <c r="R42" s="12"/>
      <c r="S42" s="9"/>
      <c r="T42" s="9"/>
      <c r="U42" s="26"/>
      <c r="V42" s="9"/>
      <c r="W42" s="12"/>
      <c r="X42" s="9"/>
      <c r="Y42" s="9"/>
      <c r="Z42" s="26"/>
      <c r="AA42" s="9"/>
      <c r="AB42" s="12"/>
      <c r="AC42" s="9"/>
      <c r="AD42" s="9"/>
      <c r="AE42" s="9"/>
      <c r="AF42" s="9"/>
    </row>
    <row r="43" spans="1:32" s="5" customFormat="1" ht="13.5" customHeight="1">
      <c r="A43" s="34" t="s">
        <v>8</v>
      </c>
      <c r="B43" s="34"/>
      <c r="C43" s="34"/>
      <c r="D43" s="34"/>
      <c r="E43" s="34"/>
      <c r="F43" s="34"/>
      <c r="G43" s="9"/>
      <c r="H43" s="12"/>
      <c r="I43" s="9"/>
      <c r="J43" s="9"/>
      <c r="K43" s="26"/>
      <c r="L43" s="14"/>
      <c r="M43" s="12"/>
      <c r="N43" s="9"/>
      <c r="O43" s="9"/>
      <c r="P43" s="26"/>
      <c r="Q43" s="9"/>
      <c r="R43" s="12"/>
      <c r="S43" s="9"/>
      <c r="T43" s="9"/>
      <c r="U43" s="26"/>
      <c r="V43" s="9"/>
      <c r="W43" s="12"/>
      <c r="X43" s="9"/>
      <c r="Y43" s="9"/>
      <c r="Z43" s="26"/>
      <c r="AA43" s="9"/>
      <c r="AB43" s="12"/>
      <c r="AC43" s="9"/>
      <c r="AD43" s="9"/>
      <c r="AE43" s="9"/>
      <c r="AF43" s="9"/>
    </row>
    <row r="44" spans="1:32" s="5" customFormat="1" ht="13.5" customHeight="1">
      <c r="A44" s="34"/>
      <c r="B44" s="34"/>
      <c r="C44" s="34"/>
      <c r="D44" s="34"/>
      <c r="E44" s="34"/>
      <c r="F44" s="34"/>
      <c r="G44" s="9"/>
      <c r="H44" s="12"/>
      <c r="I44" s="9"/>
      <c r="J44" s="9"/>
      <c r="K44" s="26"/>
      <c r="L44" s="14"/>
      <c r="M44" s="12"/>
      <c r="N44" s="9"/>
      <c r="O44" s="9"/>
      <c r="P44" s="26"/>
      <c r="Q44" s="9"/>
      <c r="R44" s="12"/>
      <c r="S44" s="9"/>
      <c r="T44" s="9"/>
      <c r="U44" s="26"/>
      <c r="V44" s="9"/>
      <c r="W44" s="12"/>
      <c r="X44" s="9"/>
      <c r="Y44" s="9"/>
      <c r="Z44" s="26"/>
      <c r="AA44" s="9"/>
      <c r="AB44" s="12"/>
      <c r="AC44" s="9"/>
      <c r="AD44" s="9"/>
      <c r="AE44" s="9"/>
      <c r="AF44" s="9"/>
    </row>
    <row r="45" spans="1:42" s="5" customFormat="1" ht="13.5" customHeight="1">
      <c r="A45" s="65" t="s">
        <v>10</v>
      </c>
      <c r="B45" s="65"/>
      <c r="C45" s="65"/>
      <c r="D45" s="65"/>
      <c r="E45" s="33" t="s">
        <v>50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53" t="s">
        <v>13</v>
      </c>
      <c r="U45" s="55">
        <v>6</v>
      </c>
      <c r="V45" s="56"/>
      <c r="W45" s="59" t="s">
        <v>43</v>
      </c>
      <c r="X45" s="60"/>
      <c r="Y45" s="60"/>
      <c r="Z45" s="60"/>
      <c r="AA45" s="60"/>
      <c r="AB45" s="61"/>
      <c r="AC45" s="9"/>
      <c r="AD45" s="9"/>
      <c r="AE45" s="26"/>
      <c r="AF45" s="9"/>
      <c r="AG45" s="12"/>
      <c r="AH45" s="9"/>
      <c r="AI45" s="9"/>
      <c r="AJ45" s="26"/>
      <c r="AK45" s="9"/>
      <c r="AL45" s="12"/>
      <c r="AM45" s="9"/>
      <c r="AN45" s="9"/>
      <c r="AO45" s="9"/>
      <c r="AP45" s="9"/>
    </row>
    <row r="46" spans="1:42" s="5" customFormat="1" ht="13.5" customHeight="1">
      <c r="A46" s="65"/>
      <c r="B46" s="65"/>
      <c r="C46" s="65"/>
      <c r="D46" s="65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54"/>
      <c r="U46" s="57"/>
      <c r="V46" s="58"/>
      <c r="W46" s="62"/>
      <c r="X46" s="63"/>
      <c r="Y46" s="63"/>
      <c r="Z46" s="63"/>
      <c r="AA46" s="63"/>
      <c r="AB46" s="64"/>
      <c r="AC46" s="9"/>
      <c r="AD46" s="9"/>
      <c r="AE46" s="26"/>
      <c r="AF46" s="9"/>
      <c r="AG46" s="12"/>
      <c r="AH46" s="9"/>
      <c r="AI46" s="9"/>
      <c r="AJ46" s="26"/>
      <c r="AK46" s="9"/>
      <c r="AL46" s="12"/>
      <c r="AM46" s="9"/>
      <c r="AN46" s="9"/>
      <c r="AO46" s="9"/>
      <c r="AP46" s="9"/>
    </row>
    <row r="47" spans="1:42" s="5" customFormat="1" ht="13.5" customHeight="1">
      <c r="A47" s="65" t="s">
        <v>6</v>
      </c>
      <c r="B47" s="65"/>
      <c r="C47" s="65"/>
      <c r="D47" s="65"/>
      <c r="E47" s="33" t="s">
        <v>28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53" t="s">
        <v>13</v>
      </c>
      <c r="U47" s="55">
        <v>6</v>
      </c>
      <c r="V47" s="56"/>
      <c r="W47" s="59" t="s">
        <v>44</v>
      </c>
      <c r="X47" s="60"/>
      <c r="Y47" s="60"/>
      <c r="Z47" s="60"/>
      <c r="AA47" s="60"/>
      <c r="AB47" s="61"/>
      <c r="AC47" s="9"/>
      <c r="AD47" s="9"/>
      <c r="AE47" s="26"/>
      <c r="AF47" s="9"/>
      <c r="AG47" s="12"/>
      <c r="AH47" s="9"/>
      <c r="AI47" s="9"/>
      <c r="AJ47" s="26"/>
      <c r="AK47" s="9"/>
      <c r="AL47" s="12"/>
      <c r="AM47" s="9"/>
      <c r="AN47" s="9"/>
      <c r="AO47" s="9"/>
      <c r="AP47" s="9"/>
    </row>
    <row r="48" spans="1:42" s="5" customFormat="1" ht="13.5" customHeight="1">
      <c r="A48" s="65"/>
      <c r="B48" s="65"/>
      <c r="C48" s="65"/>
      <c r="D48" s="65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54"/>
      <c r="U48" s="57"/>
      <c r="V48" s="58"/>
      <c r="W48" s="62"/>
      <c r="X48" s="63"/>
      <c r="Y48" s="63"/>
      <c r="Z48" s="63"/>
      <c r="AA48" s="63"/>
      <c r="AB48" s="64"/>
      <c r="AC48" s="9"/>
      <c r="AD48" s="9"/>
      <c r="AE48" s="26"/>
      <c r="AF48" s="9"/>
      <c r="AG48" s="12"/>
      <c r="AH48" s="9"/>
      <c r="AI48" s="9"/>
      <c r="AJ48" s="26"/>
      <c r="AK48" s="9"/>
      <c r="AL48" s="12"/>
      <c r="AM48" s="9"/>
      <c r="AN48" s="9"/>
      <c r="AO48" s="9"/>
      <c r="AP48" s="9"/>
    </row>
    <row r="49" spans="1:42" s="5" customFormat="1" ht="13.5" customHeight="1">
      <c r="A49" s="65"/>
      <c r="B49" s="65"/>
      <c r="C49" s="65"/>
      <c r="D49" s="65"/>
      <c r="E49" s="33" t="s">
        <v>23</v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53" t="s">
        <v>13</v>
      </c>
      <c r="U49" s="55">
        <v>5</v>
      </c>
      <c r="V49" s="56"/>
      <c r="W49" s="59" t="s">
        <v>24</v>
      </c>
      <c r="X49" s="60"/>
      <c r="Y49" s="60"/>
      <c r="Z49" s="60"/>
      <c r="AA49" s="60"/>
      <c r="AB49" s="61"/>
      <c r="AC49" s="9"/>
      <c r="AD49" s="9"/>
      <c r="AE49" s="26"/>
      <c r="AF49" s="9"/>
      <c r="AG49" s="12"/>
      <c r="AH49" s="9"/>
      <c r="AI49" s="9"/>
      <c r="AJ49" s="26"/>
      <c r="AK49" s="9"/>
      <c r="AL49" s="12"/>
      <c r="AM49" s="9"/>
      <c r="AN49" s="9"/>
      <c r="AO49" s="9"/>
      <c r="AP49" s="9"/>
    </row>
    <row r="50" spans="1:42" s="5" customFormat="1" ht="13.5" customHeight="1">
      <c r="A50" s="65"/>
      <c r="B50" s="65"/>
      <c r="C50" s="65"/>
      <c r="D50" s="65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54"/>
      <c r="U50" s="57"/>
      <c r="V50" s="58"/>
      <c r="W50" s="62"/>
      <c r="X50" s="63"/>
      <c r="Y50" s="63"/>
      <c r="Z50" s="63"/>
      <c r="AA50" s="63"/>
      <c r="AB50" s="64"/>
      <c r="AC50" s="9"/>
      <c r="AD50" s="9"/>
      <c r="AE50" s="26"/>
      <c r="AF50" s="9"/>
      <c r="AG50" s="12"/>
      <c r="AH50" s="9"/>
      <c r="AI50" s="9"/>
      <c r="AJ50" s="26"/>
      <c r="AK50" s="9"/>
      <c r="AL50" s="12"/>
      <c r="AM50" s="9"/>
      <c r="AN50" s="9"/>
      <c r="AO50" s="9"/>
      <c r="AP50" s="9"/>
    </row>
    <row r="51" spans="1:42" s="5" customFormat="1" ht="13.5" customHeight="1">
      <c r="A51" s="65"/>
      <c r="B51" s="65"/>
      <c r="C51" s="65"/>
      <c r="D51" s="65"/>
      <c r="E51" s="33" t="s">
        <v>51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53" t="s">
        <v>13</v>
      </c>
      <c r="U51" s="55">
        <v>10</v>
      </c>
      <c r="V51" s="56"/>
      <c r="W51" s="59" t="s">
        <v>45</v>
      </c>
      <c r="X51" s="60"/>
      <c r="Y51" s="60"/>
      <c r="Z51" s="60"/>
      <c r="AA51" s="60"/>
      <c r="AB51" s="61"/>
      <c r="AC51" s="9"/>
      <c r="AD51" s="9"/>
      <c r="AE51" s="26"/>
      <c r="AF51" s="9"/>
      <c r="AG51" s="12"/>
      <c r="AH51" s="9"/>
      <c r="AI51" s="9"/>
      <c r="AJ51" s="26"/>
      <c r="AK51" s="9"/>
      <c r="AL51" s="12"/>
      <c r="AM51" s="9"/>
      <c r="AN51" s="9"/>
      <c r="AO51" s="9"/>
      <c r="AP51" s="9"/>
    </row>
    <row r="52" spans="1:42" s="5" customFormat="1" ht="13.5" customHeight="1">
      <c r="A52" s="65"/>
      <c r="B52" s="65"/>
      <c r="C52" s="65"/>
      <c r="D52" s="65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54"/>
      <c r="U52" s="57"/>
      <c r="V52" s="58"/>
      <c r="W52" s="62"/>
      <c r="X52" s="63"/>
      <c r="Y52" s="63"/>
      <c r="Z52" s="63"/>
      <c r="AA52" s="63"/>
      <c r="AB52" s="64"/>
      <c r="AC52" s="9"/>
      <c r="AD52" s="9"/>
      <c r="AE52" s="26"/>
      <c r="AF52" s="9"/>
      <c r="AG52" s="12"/>
      <c r="AH52" s="9"/>
      <c r="AI52" s="9"/>
      <c r="AJ52" s="26"/>
      <c r="AK52" s="9"/>
      <c r="AL52" s="12"/>
      <c r="AM52" s="9"/>
      <c r="AN52" s="9"/>
      <c r="AO52" s="9"/>
      <c r="AP52" s="9"/>
    </row>
    <row r="53" spans="1:42" s="5" customFormat="1" ht="13.5" customHeight="1">
      <c r="A53" s="65"/>
      <c r="B53" s="65"/>
      <c r="C53" s="65"/>
      <c r="D53" s="65"/>
      <c r="E53" s="33" t="s">
        <v>50</v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53" t="s">
        <v>13</v>
      </c>
      <c r="U53" s="55">
        <v>5</v>
      </c>
      <c r="V53" s="56"/>
      <c r="W53" s="59" t="s">
        <v>46</v>
      </c>
      <c r="X53" s="60"/>
      <c r="Y53" s="60"/>
      <c r="Z53" s="60"/>
      <c r="AA53" s="60"/>
      <c r="AB53" s="61"/>
      <c r="AC53" s="9"/>
      <c r="AD53" s="9"/>
      <c r="AE53" s="26"/>
      <c r="AF53" s="9"/>
      <c r="AG53" s="12"/>
      <c r="AH53" s="9"/>
      <c r="AI53" s="9"/>
      <c r="AJ53" s="26"/>
      <c r="AK53" s="9"/>
      <c r="AL53" s="12"/>
      <c r="AM53" s="9"/>
      <c r="AN53" s="9"/>
      <c r="AO53" s="9"/>
      <c r="AP53" s="9"/>
    </row>
    <row r="54" spans="1:42" s="5" customFormat="1" ht="13.5" customHeight="1">
      <c r="A54" s="65"/>
      <c r="B54" s="65"/>
      <c r="C54" s="65"/>
      <c r="D54" s="65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54"/>
      <c r="U54" s="57"/>
      <c r="V54" s="58"/>
      <c r="W54" s="62"/>
      <c r="X54" s="63"/>
      <c r="Y54" s="63"/>
      <c r="Z54" s="63"/>
      <c r="AA54" s="63"/>
      <c r="AB54" s="64"/>
      <c r="AC54" s="9"/>
      <c r="AD54" s="9"/>
      <c r="AE54" s="26"/>
      <c r="AF54" s="9"/>
      <c r="AG54" s="12"/>
      <c r="AH54" s="9"/>
      <c r="AI54" s="9"/>
      <c r="AJ54" s="26"/>
      <c r="AK54" s="9"/>
      <c r="AL54" s="12"/>
      <c r="AM54" s="9"/>
      <c r="AN54" s="9"/>
      <c r="AO54" s="9"/>
      <c r="AP54" s="9"/>
    </row>
    <row r="55" spans="1:42" s="5" customFormat="1" ht="13.5" customHeight="1">
      <c r="A55" s="65"/>
      <c r="B55" s="65"/>
      <c r="C55" s="65"/>
      <c r="D55" s="65"/>
      <c r="E55" s="33" t="s">
        <v>52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53" t="s">
        <v>13</v>
      </c>
      <c r="U55" s="55">
        <v>12</v>
      </c>
      <c r="V55" s="56"/>
      <c r="W55" s="59" t="s">
        <v>47</v>
      </c>
      <c r="X55" s="60"/>
      <c r="Y55" s="60"/>
      <c r="Z55" s="60"/>
      <c r="AA55" s="60"/>
      <c r="AB55" s="61"/>
      <c r="AC55" s="9"/>
      <c r="AD55" s="9"/>
      <c r="AE55" s="26"/>
      <c r="AF55" s="9"/>
      <c r="AG55" s="12"/>
      <c r="AH55" s="9"/>
      <c r="AI55" s="9"/>
      <c r="AJ55" s="26"/>
      <c r="AK55" s="9"/>
      <c r="AL55" s="12"/>
      <c r="AM55" s="9"/>
      <c r="AN55" s="9"/>
      <c r="AO55" s="9"/>
      <c r="AP55" s="9"/>
    </row>
    <row r="56" spans="1:42" s="5" customFormat="1" ht="13.5" customHeight="1">
      <c r="A56" s="65"/>
      <c r="B56" s="65"/>
      <c r="C56" s="65"/>
      <c r="D56" s="65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54"/>
      <c r="U56" s="57"/>
      <c r="V56" s="58"/>
      <c r="W56" s="62"/>
      <c r="X56" s="63"/>
      <c r="Y56" s="63"/>
      <c r="Z56" s="63"/>
      <c r="AA56" s="63"/>
      <c r="AB56" s="64"/>
      <c r="AC56" s="9"/>
      <c r="AD56" s="9"/>
      <c r="AE56" s="26"/>
      <c r="AF56" s="9"/>
      <c r="AG56" s="12"/>
      <c r="AH56" s="9"/>
      <c r="AI56" s="9"/>
      <c r="AJ56" s="26"/>
      <c r="AK56" s="9"/>
      <c r="AL56" s="12"/>
      <c r="AM56" s="9"/>
      <c r="AN56" s="9"/>
      <c r="AO56" s="9"/>
      <c r="AP56" s="9"/>
    </row>
    <row r="57" spans="1:32" s="5" customFormat="1" ht="13.5" customHeight="1">
      <c r="A57" s="29"/>
      <c r="B57" s="29"/>
      <c r="C57" s="29"/>
      <c r="D57" s="29"/>
      <c r="E57" s="9"/>
      <c r="F57" s="26"/>
      <c r="G57" s="9"/>
      <c r="H57" s="12"/>
      <c r="I57" s="9"/>
      <c r="J57" s="9"/>
      <c r="K57" s="26"/>
      <c r="L57" s="14"/>
      <c r="M57" s="12"/>
      <c r="N57" s="9"/>
      <c r="O57" s="9"/>
      <c r="P57" s="26"/>
      <c r="Q57" s="9"/>
      <c r="R57" s="12"/>
      <c r="S57" s="9"/>
      <c r="T57" s="9"/>
      <c r="U57" s="26"/>
      <c r="V57" s="9"/>
      <c r="W57" s="12"/>
      <c r="X57" s="9"/>
      <c r="Y57" s="9"/>
      <c r="Z57" s="26"/>
      <c r="AA57" s="9"/>
      <c r="AB57" s="12"/>
      <c r="AC57" s="9"/>
      <c r="AD57" s="9"/>
      <c r="AE57" s="9"/>
      <c r="AF57" s="9"/>
    </row>
    <row r="58" spans="5:32" s="5" customFormat="1" ht="13.5" customHeight="1">
      <c r="E58" s="9"/>
      <c r="F58" s="26"/>
      <c r="G58" s="9"/>
      <c r="H58" s="12"/>
      <c r="I58" s="9"/>
      <c r="J58" s="9"/>
      <c r="K58" s="26"/>
      <c r="L58" s="14"/>
      <c r="M58" s="12"/>
      <c r="N58" s="9"/>
      <c r="O58" s="9"/>
      <c r="P58" s="26"/>
      <c r="Q58" s="9"/>
      <c r="R58" s="12"/>
      <c r="S58" s="9"/>
      <c r="T58" s="9"/>
      <c r="U58" s="26"/>
      <c r="V58" s="9"/>
      <c r="W58" s="12"/>
      <c r="X58" s="9"/>
      <c r="Y58" s="9"/>
      <c r="Z58" s="26"/>
      <c r="AA58" s="9"/>
      <c r="AB58" s="12"/>
      <c r="AC58" s="9"/>
      <c r="AD58" s="9"/>
      <c r="AE58" s="9"/>
      <c r="AF58" s="9"/>
    </row>
    <row r="59" spans="1:32" s="5" customFormat="1" ht="19.5" customHeight="1">
      <c r="A59" s="74" t="s">
        <v>1</v>
      </c>
      <c r="B59" s="75"/>
      <c r="C59" s="75"/>
      <c r="D59" s="76"/>
      <c r="E59" s="9"/>
      <c r="F59" s="26"/>
      <c r="G59" s="9"/>
      <c r="H59" s="12"/>
      <c r="I59" s="9"/>
      <c r="J59" s="9"/>
      <c r="K59" s="26"/>
      <c r="L59" s="14"/>
      <c r="M59" s="12"/>
      <c r="N59" s="9"/>
      <c r="O59" s="9"/>
      <c r="P59" s="26"/>
      <c r="Q59" s="9"/>
      <c r="R59" s="12"/>
      <c r="S59" s="9"/>
      <c r="T59" s="9"/>
      <c r="U59" s="26"/>
      <c r="V59" s="9"/>
      <c r="W59" s="12"/>
      <c r="X59" s="9"/>
      <c r="Y59" s="9"/>
      <c r="Z59" s="26"/>
      <c r="AA59" s="9"/>
      <c r="AB59" s="12"/>
      <c r="AC59" s="9"/>
      <c r="AD59" s="9"/>
      <c r="AE59" s="9"/>
      <c r="AF59" s="9"/>
    </row>
    <row r="60" spans="5:32" s="5" customFormat="1" ht="13.5" customHeight="1">
      <c r="E60" s="9"/>
      <c r="F60" s="26"/>
      <c r="G60" s="9"/>
      <c r="H60" s="12"/>
      <c r="I60" s="9"/>
      <c r="J60" s="9"/>
      <c r="K60" s="26"/>
      <c r="L60" s="14"/>
      <c r="M60" s="12"/>
      <c r="N60" s="9"/>
      <c r="O60" s="9"/>
      <c r="P60" s="26"/>
      <c r="Q60" s="9"/>
      <c r="R60" s="12"/>
      <c r="S60" s="9"/>
      <c r="T60" s="9"/>
      <c r="U60" s="26"/>
      <c r="V60" s="9"/>
      <c r="W60" s="12"/>
      <c r="X60" s="9"/>
      <c r="Y60" s="9"/>
      <c r="Z60" s="26"/>
      <c r="AA60" s="9"/>
      <c r="AB60" s="12"/>
      <c r="AC60" s="9"/>
      <c r="AD60" s="9"/>
      <c r="AE60" s="9"/>
      <c r="AF60" s="9"/>
    </row>
    <row r="61" spans="1:29" s="5" customFormat="1" ht="18" customHeight="1">
      <c r="A61" s="77"/>
      <c r="B61" s="78"/>
      <c r="C61" s="78"/>
      <c r="D61" s="79"/>
      <c r="E61" s="98" t="str">
        <f>A62</f>
        <v>士別南ミニバス少年団</v>
      </c>
      <c r="F61" s="99"/>
      <c r="G61" s="99"/>
      <c r="H61" s="99"/>
      <c r="I61" s="100"/>
      <c r="J61" s="98" t="str">
        <f>A66</f>
        <v>士別西ミニバス少年団</v>
      </c>
      <c r="K61" s="99"/>
      <c r="L61" s="99"/>
      <c r="M61" s="99"/>
      <c r="N61" s="100"/>
      <c r="O61" s="98" t="str">
        <f>A70</f>
        <v>芦別バスケ少年団</v>
      </c>
      <c r="P61" s="99"/>
      <c r="Q61" s="99"/>
      <c r="R61" s="99"/>
      <c r="S61" s="100"/>
      <c r="T61" s="98" t="str">
        <f>A74</f>
        <v>稚内ウィング</v>
      </c>
      <c r="U61" s="99"/>
      <c r="V61" s="99"/>
      <c r="W61" s="99"/>
      <c r="X61" s="100"/>
      <c r="Y61" s="98" t="str">
        <f>A78</f>
        <v>アルピナガールズ</v>
      </c>
      <c r="Z61" s="99"/>
      <c r="AA61" s="99"/>
      <c r="AB61" s="99"/>
      <c r="AC61" s="100"/>
    </row>
    <row r="62" spans="1:29" s="5" customFormat="1" ht="13.5" customHeight="1">
      <c r="A62" s="44" t="s">
        <v>22</v>
      </c>
      <c r="B62" s="45"/>
      <c r="C62" s="45"/>
      <c r="D62" s="46"/>
      <c r="E62" s="85"/>
      <c r="F62" s="86"/>
      <c r="G62" s="86"/>
      <c r="H62" s="86"/>
      <c r="I62" s="87"/>
      <c r="J62" s="10"/>
      <c r="K62" s="20">
        <v>17</v>
      </c>
      <c r="L62" s="18" t="s">
        <v>11</v>
      </c>
      <c r="M62" s="28">
        <v>8</v>
      </c>
      <c r="N62" s="21"/>
      <c r="O62" s="10"/>
      <c r="P62" s="20">
        <v>18</v>
      </c>
      <c r="Q62" s="18" t="s">
        <v>11</v>
      </c>
      <c r="R62" s="28">
        <v>2</v>
      </c>
      <c r="S62" s="21"/>
      <c r="T62" s="10"/>
      <c r="U62" s="20">
        <v>10</v>
      </c>
      <c r="V62" s="18" t="s">
        <v>11</v>
      </c>
      <c r="W62" s="28">
        <v>3</v>
      </c>
      <c r="X62" s="21"/>
      <c r="Y62" s="10"/>
      <c r="Z62" s="20">
        <v>3</v>
      </c>
      <c r="AA62" s="18" t="s">
        <v>11</v>
      </c>
      <c r="AB62" s="28">
        <v>3</v>
      </c>
      <c r="AC62" s="21"/>
    </row>
    <row r="63" spans="1:29" s="5" customFormat="1" ht="13.5" customHeight="1">
      <c r="A63" s="47"/>
      <c r="B63" s="48"/>
      <c r="C63" s="48"/>
      <c r="D63" s="49"/>
      <c r="E63" s="88"/>
      <c r="F63" s="89"/>
      <c r="G63" s="89"/>
      <c r="H63" s="89"/>
      <c r="I63" s="90"/>
      <c r="J63" s="72">
        <f>SUM(K62:K65)</f>
        <v>61</v>
      </c>
      <c r="K63" s="25">
        <v>18</v>
      </c>
      <c r="L63" s="8" t="s">
        <v>11</v>
      </c>
      <c r="M63" s="7">
        <v>2</v>
      </c>
      <c r="N63" s="73">
        <f>SUM(M62:M65)</f>
        <v>18</v>
      </c>
      <c r="O63" s="72">
        <f>SUM(P62:P65)</f>
        <v>42</v>
      </c>
      <c r="P63" s="25">
        <v>10</v>
      </c>
      <c r="Q63" s="8" t="s">
        <v>11</v>
      </c>
      <c r="R63" s="7">
        <v>4</v>
      </c>
      <c r="S63" s="73">
        <f>SUM(R62:R65)</f>
        <v>12</v>
      </c>
      <c r="T63" s="72">
        <f>SUM(U62:U65)</f>
        <v>49</v>
      </c>
      <c r="U63" s="25">
        <v>11</v>
      </c>
      <c r="V63" s="8" t="s">
        <v>11</v>
      </c>
      <c r="W63" s="7">
        <v>0</v>
      </c>
      <c r="X63" s="73">
        <f>SUM(W62:W65)</f>
        <v>7</v>
      </c>
      <c r="Y63" s="72">
        <f>SUM(Z62:Z65)</f>
        <v>29</v>
      </c>
      <c r="Z63" s="25">
        <v>2</v>
      </c>
      <c r="AA63" s="8" t="s">
        <v>11</v>
      </c>
      <c r="AB63" s="7">
        <v>7</v>
      </c>
      <c r="AC63" s="73">
        <f>SUM(AB62:AB65)</f>
        <v>29</v>
      </c>
    </row>
    <row r="64" spans="1:29" s="5" customFormat="1" ht="13.5" customHeight="1">
      <c r="A64" s="47"/>
      <c r="B64" s="48"/>
      <c r="C64" s="48"/>
      <c r="D64" s="49"/>
      <c r="E64" s="88"/>
      <c r="F64" s="89"/>
      <c r="G64" s="89"/>
      <c r="H64" s="89"/>
      <c r="I64" s="90"/>
      <c r="J64" s="72"/>
      <c r="K64" s="25">
        <v>18</v>
      </c>
      <c r="L64" s="8" t="s">
        <v>11</v>
      </c>
      <c r="M64" s="7">
        <v>4</v>
      </c>
      <c r="N64" s="73"/>
      <c r="O64" s="72"/>
      <c r="P64" s="25">
        <v>11</v>
      </c>
      <c r="Q64" s="8" t="s">
        <v>11</v>
      </c>
      <c r="R64" s="7">
        <v>2</v>
      </c>
      <c r="S64" s="73"/>
      <c r="T64" s="72"/>
      <c r="U64" s="25">
        <v>15</v>
      </c>
      <c r="V64" s="8" t="s">
        <v>11</v>
      </c>
      <c r="W64" s="7">
        <v>0</v>
      </c>
      <c r="X64" s="73"/>
      <c r="Y64" s="72"/>
      <c r="Z64" s="25">
        <v>14</v>
      </c>
      <c r="AA64" s="8" t="s">
        <v>11</v>
      </c>
      <c r="AB64" s="7">
        <v>10</v>
      </c>
      <c r="AC64" s="73"/>
    </row>
    <row r="65" spans="1:29" s="5" customFormat="1" ht="13.5" customHeight="1">
      <c r="A65" s="50"/>
      <c r="B65" s="51"/>
      <c r="C65" s="51"/>
      <c r="D65" s="52"/>
      <c r="E65" s="91"/>
      <c r="F65" s="92"/>
      <c r="G65" s="92"/>
      <c r="H65" s="92"/>
      <c r="I65" s="93"/>
      <c r="J65" s="11"/>
      <c r="K65" s="24">
        <v>8</v>
      </c>
      <c r="L65" s="19" t="s">
        <v>11</v>
      </c>
      <c r="M65" s="17">
        <v>4</v>
      </c>
      <c r="N65" s="22"/>
      <c r="O65" s="11"/>
      <c r="P65" s="24">
        <v>3</v>
      </c>
      <c r="Q65" s="19" t="s">
        <v>11</v>
      </c>
      <c r="R65" s="17">
        <v>4</v>
      </c>
      <c r="S65" s="22"/>
      <c r="T65" s="11"/>
      <c r="U65" s="24">
        <v>13</v>
      </c>
      <c r="V65" s="19" t="s">
        <v>11</v>
      </c>
      <c r="W65" s="17">
        <v>4</v>
      </c>
      <c r="X65" s="22"/>
      <c r="Y65" s="11"/>
      <c r="Z65" s="24">
        <v>10</v>
      </c>
      <c r="AA65" s="19" t="s">
        <v>11</v>
      </c>
      <c r="AB65" s="17">
        <v>9</v>
      </c>
      <c r="AC65" s="22"/>
    </row>
    <row r="66" spans="1:29" s="5" customFormat="1" ht="13.5" customHeight="1">
      <c r="A66" s="44" t="s">
        <v>19</v>
      </c>
      <c r="B66" s="45"/>
      <c r="C66" s="45"/>
      <c r="D66" s="46"/>
      <c r="E66" s="10"/>
      <c r="F66" s="20">
        <f>M62</f>
        <v>8</v>
      </c>
      <c r="G66" s="18" t="s">
        <v>11</v>
      </c>
      <c r="H66" s="28">
        <f>K62</f>
        <v>17</v>
      </c>
      <c r="I66" s="21"/>
      <c r="J66" s="85"/>
      <c r="K66" s="86"/>
      <c r="L66" s="86"/>
      <c r="M66" s="86"/>
      <c r="N66" s="87"/>
      <c r="O66" s="10"/>
      <c r="P66" s="20">
        <v>2</v>
      </c>
      <c r="Q66" s="18" t="s">
        <v>11</v>
      </c>
      <c r="R66" s="28">
        <v>14</v>
      </c>
      <c r="S66" s="21"/>
      <c r="T66" s="10"/>
      <c r="U66" s="20">
        <v>8</v>
      </c>
      <c r="V66" s="18" t="s">
        <v>11</v>
      </c>
      <c r="W66" s="28">
        <v>22</v>
      </c>
      <c r="X66" s="21"/>
      <c r="Y66" s="10"/>
      <c r="Z66" s="20">
        <v>2</v>
      </c>
      <c r="AA66" s="18" t="s">
        <v>11</v>
      </c>
      <c r="AB66" s="28">
        <v>17</v>
      </c>
      <c r="AC66" s="21"/>
    </row>
    <row r="67" spans="1:29" s="5" customFormat="1" ht="13.5" customHeight="1">
      <c r="A67" s="47"/>
      <c r="B67" s="48"/>
      <c r="C67" s="48"/>
      <c r="D67" s="49"/>
      <c r="E67" s="72">
        <f>SUM(F66:F69)</f>
        <v>18</v>
      </c>
      <c r="F67" s="25">
        <f>M63</f>
        <v>2</v>
      </c>
      <c r="G67" s="8" t="s">
        <v>11</v>
      </c>
      <c r="H67" s="7">
        <f>K63</f>
        <v>18</v>
      </c>
      <c r="I67" s="73">
        <f>SUM(H66:H69)</f>
        <v>61</v>
      </c>
      <c r="J67" s="88"/>
      <c r="K67" s="89"/>
      <c r="L67" s="89"/>
      <c r="M67" s="89"/>
      <c r="N67" s="90"/>
      <c r="O67" s="72">
        <f>SUM(P66:P69)</f>
        <v>16</v>
      </c>
      <c r="P67" s="25">
        <v>0</v>
      </c>
      <c r="Q67" s="8" t="s">
        <v>11</v>
      </c>
      <c r="R67" s="7">
        <v>19</v>
      </c>
      <c r="S67" s="73">
        <f>SUM(R66:R69)</f>
        <v>56</v>
      </c>
      <c r="T67" s="72">
        <f>SUM(U66:U69)</f>
        <v>38</v>
      </c>
      <c r="U67" s="25">
        <v>7</v>
      </c>
      <c r="V67" s="8" t="s">
        <v>11</v>
      </c>
      <c r="W67" s="7">
        <v>13</v>
      </c>
      <c r="X67" s="73">
        <f>SUM(W66:W69)</f>
        <v>54</v>
      </c>
      <c r="Y67" s="72">
        <f>SUM(Z66:Z69)</f>
        <v>8</v>
      </c>
      <c r="Z67" s="25">
        <v>2</v>
      </c>
      <c r="AA67" s="8" t="s">
        <v>11</v>
      </c>
      <c r="AB67" s="7">
        <v>10</v>
      </c>
      <c r="AC67" s="73">
        <f>SUM(AB66:AB69)</f>
        <v>58</v>
      </c>
    </row>
    <row r="68" spans="1:29" s="5" customFormat="1" ht="13.5" customHeight="1">
      <c r="A68" s="47"/>
      <c r="B68" s="48"/>
      <c r="C68" s="48"/>
      <c r="D68" s="49"/>
      <c r="E68" s="72"/>
      <c r="F68" s="25">
        <f>M64</f>
        <v>4</v>
      </c>
      <c r="G68" s="8" t="s">
        <v>11</v>
      </c>
      <c r="H68" s="7">
        <f>K64</f>
        <v>18</v>
      </c>
      <c r="I68" s="73"/>
      <c r="J68" s="88"/>
      <c r="K68" s="89"/>
      <c r="L68" s="89"/>
      <c r="M68" s="89"/>
      <c r="N68" s="90"/>
      <c r="O68" s="72"/>
      <c r="P68" s="25">
        <v>2</v>
      </c>
      <c r="Q68" s="8" t="s">
        <v>11</v>
      </c>
      <c r="R68" s="7">
        <v>12</v>
      </c>
      <c r="S68" s="73"/>
      <c r="T68" s="72"/>
      <c r="U68" s="25">
        <v>11</v>
      </c>
      <c r="V68" s="8" t="s">
        <v>11</v>
      </c>
      <c r="W68" s="7">
        <v>6</v>
      </c>
      <c r="X68" s="73"/>
      <c r="Y68" s="72"/>
      <c r="Z68" s="25">
        <v>4</v>
      </c>
      <c r="AA68" s="8" t="s">
        <v>11</v>
      </c>
      <c r="AB68" s="7">
        <v>14</v>
      </c>
      <c r="AC68" s="73"/>
    </row>
    <row r="69" spans="1:29" s="5" customFormat="1" ht="13.5" customHeight="1">
      <c r="A69" s="50"/>
      <c r="B69" s="51"/>
      <c r="C69" s="51"/>
      <c r="D69" s="52"/>
      <c r="E69" s="11"/>
      <c r="F69" s="24">
        <f>M65</f>
        <v>4</v>
      </c>
      <c r="G69" s="19" t="s">
        <v>11</v>
      </c>
      <c r="H69" s="17">
        <f>K65</f>
        <v>8</v>
      </c>
      <c r="I69" s="22"/>
      <c r="J69" s="91"/>
      <c r="K69" s="92"/>
      <c r="L69" s="92"/>
      <c r="M69" s="92"/>
      <c r="N69" s="93"/>
      <c r="O69" s="11"/>
      <c r="P69" s="24">
        <v>12</v>
      </c>
      <c r="Q69" s="19" t="s">
        <v>11</v>
      </c>
      <c r="R69" s="17">
        <v>11</v>
      </c>
      <c r="S69" s="22"/>
      <c r="T69" s="11"/>
      <c r="U69" s="24">
        <v>12</v>
      </c>
      <c r="V69" s="19" t="s">
        <v>11</v>
      </c>
      <c r="W69" s="17">
        <v>13</v>
      </c>
      <c r="X69" s="22"/>
      <c r="Y69" s="11"/>
      <c r="Z69" s="24">
        <v>0</v>
      </c>
      <c r="AA69" s="19" t="s">
        <v>11</v>
      </c>
      <c r="AB69" s="17">
        <v>17</v>
      </c>
      <c r="AC69" s="22"/>
    </row>
    <row r="70" spans="1:29" s="5" customFormat="1" ht="13.5" customHeight="1">
      <c r="A70" s="35" t="s">
        <v>15</v>
      </c>
      <c r="B70" s="36"/>
      <c r="C70" s="36"/>
      <c r="D70" s="37"/>
      <c r="E70" s="10"/>
      <c r="F70" s="20">
        <f>R62</f>
        <v>2</v>
      </c>
      <c r="G70" s="18" t="s">
        <v>11</v>
      </c>
      <c r="H70" s="28">
        <f>P62</f>
        <v>18</v>
      </c>
      <c r="I70" s="21"/>
      <c r="J70" s="10"/>
      <c r="K70" s="20">
        <v>14</v>
      </c>
      <c r="L70" s="18" t="s">
        <v>11</v>
      </c>
      <c r="M70" s="28">
        <v>2</v>
      </c>
      <c r="N70" s="21"/>
      <c r="O70" s="85"/>
      <c r="P70" s="86"/>
      <c r="Q70" s="86"/>
      <c r="R70" s="86"/>
      <c r="S70" s="87"/>
      <c r="T70" s="10"/>
      <c r="U70" s="20">
        <v>6</v>
      </c>
      <c r="V70" s="18" t="s">
        <v>11</v>
      </c>
      <c r="W70" s="28">
        <v>2</v>
      </c>
      <c r="X70" s="21"/>
      <c r="Y70" s="10"/>
      <c r="Z70" s="20">
        <v>6</v>
      </c>
      <c r="AA70" s="18" t="s">
        <v>11</v>
      </c>
      <c r="AB70" s="28">
        <v>13</v>
      </c>
      <c r="AC70" s="21"/>
    </row>
    <row r="71" spans="1:29" s="5" customFormat="1" ht="13.5" customHeight="1">
      <c r="A71" s="38"/>
      <c r="B71" s="39"/>
      <c r="C71" s="39"/>
      <c r="D71" s="40"/>
      <c r="E71" s="72">
        <f>SUM(F70:F73)</f>
        <v>12</v>
      </c>
      <c r="F71" s="25">
        <f>R63</f>
        <v>4</v>
      </c>
      <c r="G71" s="8" t="s">
        <v>11</v>
      </c>
      <c r="H71" s="7">
        <f>P63</f>
        <v>10</v>
      </c>
      <c r="I71" s="73">
        <f>SUM(H70:H73)</f>
        <v>42</v>
      </c>
      <c r="J71" s="72">
        <f>SUM(K70:K73)</f>
        <v>56</v>
      </c>
      <c r="K71" s="25">
        <v>19</v>
      </c>
      <c r="L71" s="8" t="s">
        <v>11</v>
      </c>
      <c r="M71" s="7">
        <v>0</v>
      </c>
      <c r="N71" s="73">
        <f>SUM(M70:M73)</f>
        <v>16</v>
      </c>
      <c r="O71" s="88"/>
      <c r="P71" s="89"/>
      <c r="Q71" s="89"/>
      <c r="R71" s="89"/>
      <c r="S71" s="90"/>
      <c r="T71" s="72">
        <f>SUM(U70:U73)</f>
        <v>41</v>
      </c>
      <c r="U71" s="25">
        <v>8</v>
      </c>
      <c r="V71" s="8" t="s">
        <v>11</v>
      </c>
      <c r="W71" s="7">
        <v>1</v>
      </c>
      <c r="X71" s="73">
        <f>SUM(W70:W73)</f>
        <v>12</v>
      </c>
      <c r="Y71" s="72">
        <f>SUM(Z70:Z73)</f>
        <v>17</v>
      </c>
      <c r="Z71" s="25">
        <v>4</v>
      </c>
      <c r="AA71" s="8" t="s">
        <v>11</v>
      </c>
      <c r="AB71" s="7">
        <v>4</v>
      </c>
      <c r="AC71" s="73">
        <f>SUM(AB70:AB73)</f>
        <v>32</v>
      </c>
    </row>
    <row r="72" spans="1:29" s="5" customFormat="1" ht="13.5" customHeight="1">
      <c r="A72" s="38"/>
      <c r="B72" s="39"/>
      <c r="C72" s="39"/>
      <c r="D72" s="40"/>
      <c r="E72" s="72"/>
      <c r="F72" s="25">
        <f>R64</f>
        <v>2</v>
      </c>
      <c r="G72" s="8" t="s">
        <v>11</v>
      </c>
      <c r="H72" s="7">
        <f>P64</f>
        <v>11</v>
      </c>
      <c r="I72" s="73"/>
      <c r="J72" s="72"/>
      <c r="K72" s="25">
        <v>12</v>
      </c>
      <c r="L72" s="8" t="s">
        <v>11</v>
      </c>
      <c r="M72" s="7">
        <v>2</v>
      </c>
      <c r="N72" s="73"/>
      <c r="O72" s="88"/>
      <c r="P72" s="89"/>
      <c r="Q72" s="89"/>
      <c r="R72" s="89"/>
      <c r="S72" s="90"/>
      <c r="T72" s="72"/>
      <c r="U72" s="25">
        <v>19</v>
      </c>
      <c r="V72" s="8" t="s">
        <v>11</v>
      </c>
      <c r="W72" s="7">
        <v>0</v>
      </c>
      <c r="X72" s="73"/>
      <c r="Y72" s="72"/>
      <c r="Z72" s="25">
        <v>3</v>
      </c>
      <c r="AA72" s="8" t="s">
        <v>11</v>
      </c>
      <c r="AB72" s="7">
        <v>6</v>
      </c>
      <c r="AC72" s="73"/>
    </row>
    <row r="73" spans="1:29" s="5" customFormat="1" ht="13.5" customHeight="1">
      <c r="A73" s="41"/>
      <c r="B73" s="42"/>
      <c r="C73" s="42"/>
      <c r="D73" s="43"/>
      <c r="E73" s="11"/>
      <c r="F73" s="24">
        <f>R65</f>
        <v>4</v>
      </c>
      <c r="G73" s="19" t="s">
        <v>11</v>
      </c>
      <c r="H73" s="17">
        <f>P65</f>
        <v>3</v>
      </c>
      <c r="I73" s="22"/>
      <c r="J73" s="11"/>
      <c r="K73" s="24">
        <v>11</v>
      </c>
      <c r="L73" s="19" t="s">
        <v>11</v>
      </c>
      <c r="M73" s="17">
        <v>12</v>
      </c>
      <c r="N73" s="22"/>
      <c r="O73" s="91"/>
      <c r="P73" s="92"/>
      <c r="Q73" s="92"/>
      <c r="R73" s="92"/>
      <c r="S73" s="93"/>
      <c r="T73" s="11"/>
      <c r="U73" s="24">
        <v>8</v>
      </c>
      <c r="V73" s="19" t="s">
        <v>11</v>
      </c>
      <c r="W73" s="17">
        <v>9</v>
      </c>
      <c r="X73" s="22"/>
      <c r="Y73" s="11"/>
      <c r="Z73" s="24">
        <v>4</v>
      </c>
      <c r="AA73" s="19" t="s">
        <v>11</v>
      </c>
      <c r="AB73" s="17">
        <v>9</v>
      </c>
      <c r="AC73" s="22"/>
    </row>
    <row r="74" spans="1:29" s="5" customFormat="1" ht="13.5" customHeight="1">
      <c r="A74" s="59" t="s">
        <v>16</v>
      </c>
      <c r="B74" s="60"/>
      <c r="C74" s="60"/>
      <c r="D74" s="61"/>
      <c r="E74" s="10"/>
      <c r="F74" s="20">
        <f>W62</f>
        <v>3</v>
      </c>
      <c r="G74" s="18" t="s">
        <v>11</v>
      </c>
      <c r="H74" s="28">
        <f>U62</f>
        <v>10</v>
      </c>
      <c r="I74" s="21"/>
      <c r="J74" s="10"/>
      <c r="K74" s="20">
        <f>W66</f>
        <v>22</v>
      </c>
      <c r="L74" s="18" t="s">
        <v>11</v>
      </c>
      <c r="M74" s="28">
        <f>U66</f>
        <v>8</v>
      </c>
      <c r="N74" s="21"/>
      <c r="O74" s="10"/>
      <c r="P74" s="20">
        <v>2</v>
      </c>
      <c r="Q74" s="18" t="s">
        <v>11</v>
      </c>
      <c r="R74" s="28">
        <v>6</v>
      </c>
      <c r="S74" s="21"/>
      <c r="T74" s="85"/>
      <c r="U74" s="86"/>
      <c r="V74" s="86"/>
      <c r="W74" s="86"/>
      <c r="X74" s="87"/>
      <c r="Y74" s="10"/>
      <c r="Z74" s="20">
        <v>7</v>
      </c>
      <c r="AA74" s="18" t="s">
        <v>11</v>
      </c>
      <c r="AB74" s="28">
        <v>18</v>
      </c>
      <c r="AC74" s="21"/>
    </row>
    <row r="75" spans="1:29" s="5" customFormat="1" ht="13.5" customHeight="1">
      <c r="A75" s="82"/>
      <c r="B75" s="83"/>
      <c r="C75" s="83"/>
      <c r="D75" s="84"/>
      <c r="E75" s="72">
        <f>SUM(F74:F77)</f>
        <v>7</v>
      </c>
      <c r="F75" s="25">
        <f>W63</f>
        <v>0</v>
      </c>
      <c r="G75" s="8" t="s">
        <v>11</v>
      </c>
      <c r="H75" s="7">
        <f>U63</f>
        <v>11</v>
      </c>
      <c r="I75" s="73">
        <f>SUM(H74:H77)</f>
        <v>49</v>
      </c>
      <c r="J75" s="72">
        <f>SUM(K74:K77)</f>
        <v>54</v>
      </c>
      <c r="K75" s="25">
        <f>W67</f>
        <v>13</v>
      </c>
      <c r="L75" s="8" t="s">
        <v>11</v>
      </c>
      <c r="M75" s="7">
        <f>U67</f>
        <v>7</v>
      </c>
      <c r="N75" s="73">
        <f>SUM(M74:M77)</f>
        <v>38</v>
      </c>
      <c r="O75" s="72">
        <f>SUM(P74:P77)</f>
        <v>12</v>
      </c>
      <c r="P75" s="25">
        <v>1</v>
      </c>
      <c r="Q75" s="8" t="s">
        <v>11</v>
      </c>
      <c r="R75" s="7">
        <v>8</v>
      </c>
      <c r="S75" s="73">
        <f>SUM(R74:R77)</f>
        <v>41</v>
      </c>
      <c r="T75" s="88"/>
      <c r="U75" s="89"/>
      <c r="V75" s="89"/>
      <c r="W75" s="89"/>
      <c r="X75" s="90"/>
      <c r="Y75" s="72">
        <f>SUM(Z74:Z77)</f>
        <v>15</v>
      </c>
      <c r="Z75" s="25">
        <v>4</v>
      </c>
      <c r="AA75" s="8" t="s">
        <v>11</v>
      </c>
      <c r="AB75" s="7">
        <v>12</v>
      </c>
      <c r="AC75" s="73">
        <f>SUM(AB74:AB77)</f>
        <v>56</v>
      </c>
    </row>
    <row r="76" spans="1:29" s="5" customFormat="1" ht="13.5" customHeight="1">
      <c r="A76" s="82"/>
      <c r="B76" s="83"/>
      <c r="C76" s="83"/>
      <c r="D76" s="84"/>
      <c r="E76" s="72"/>
      <c r="F76" s="25">
        <f>W64</f>
        <v>0</v>
      </c>
      <c r="G76" s="8" t="s">
        <v>11</v>
      </c>
      <c r="H76" s="7">
        <f>U64</f>
        <v>15</v>
      </c>
      <c r="I76" s="73"/>
      <c r="J76" s="72"/>
      <c r="K76" s="25">
        <f>W68</f>
        <v>6</v>
      </c>
      <c r="L76" s="8" t="s">
        <v>11</v>
      </c>
      <c r="M76" s="7">
        <f>U68</f>
        <v>11</v>
      </c>
      <c r="N76" s="73"/>
      <c r="O76" s="72"/>
      <c r="P76" s="25">
        <f>W72</f>
        <v>0</v>
      </c>
      <c r="Q76" s="8" t="s">
        <v>11</v>
      </c>
      <c r="R76" s="7">
        <v>19</v>
      </c>
      <c r="S76" s="73"/>
      <c r="T76" s="88"/>
      <c r="U76" s="89"/>
      <c r="V76" s="89"/>
      <c r="W76" s="89"/>
      <c r="X76" s="90"/>
      <c r="Y76" s="72"/>
      <c r="Z76" s="25">
        <v>4</v>
      </c>
      <c r="AA76" s="8" t="s">
        <v>11</v>
      </c>
      <c r="AB76" s="7">
        <v>14</v>
      </c>
      <c r="AC76" s="73"/>
    </row>
    <row r="77" spans="1:29" s="5" customFormat="1" ht="13.5" customHeight="1">
      <c r="A77" s="62"/>
      <c r="B77" s="63"/>
      <c r="C77" s="63"/>
      <c r="D77" s="64"/>
      <c r="E77" s="11"/>
      <c r="F77" s="24">
        <f>W65</f>
        <v>4</v>
      </c>
      <c r="G77" s="19" t="s">
        <v>11</v>
      </c>
      <c r="H77" s="17">
        <f>U65</f>
        <v>13</v>
      </c>
      <c r="I77" s="22"/>
      <c r="J77" s="11"/>
      <c r="K77" s="24">
        <f>W69</f>
        <v>13</v>
      </c>
      <c r="L77" s="19" t="s">
        <v>11</v>
      </c>
      <c r="M77" s="17">
        <f>U69</f>
        <v>12</v>
      </c>
      <c r="N77" s="22"/>
      <c r="O77" s="11"/>
      <c r="P77" s="24">
        <v>9</v>
      </c>
      <c r="Q77" s="19" t="s">
        <v>11</v>
      </c>
      <c r="R77" s="17">
        <v>8</v>
      </c>
      <c r="S77" s="22"/>
      <c r="T77" s="91"/>
      <c r="U77" s="92"/>
      <c r="V77" s="92"/>
      <c r="W77" s="92"/>
      <c r="X77" s="93"/>
      <c r="Y77" s="11"/>
      <c r="Z77" s="24">
        <v>0</v>
      </c>
      <c r="AA77" s="19" t="s">
        <v>11</v>
      </c>
      <c r="AB77" s="17">
        <v>12</v>
      </c>
      <c r="AC77" s="22"/>
    </row>
    <row r="78" spans="1:29" s="5" customFormat="1" ht="13.5" customHeight="1">
      <c r="A78" s="35" t="s">
        <v>20</v>
      </c>
      <c r="B78" s="36"/>
      <c r="C78" s="36"/>
      <c r="D78" s="37"/>
      <c r="E78" s="10"/>
      <c r="F78" s="20">
        <f>AB62</f>
        <v>3</v>
      </c>
      <c r="G78" s="18" t="s">
        <v>11</v>
      </c>
      <c r="H78" s="28">
        <f>Z62</f>
        <v>3</v>
      </c>
      <c r="I78" s="21"/>
      <c r="J78" s="10"/>
      <c r="K78" s="20">
        <f>AB66</f>
        <v>17</v>
      </c>
      <c r="L78" s="18" t="s">
        <v>11</v>
      </c>
      <c r="M78" s="28">
        <f>Z66</f>
        <v>2</v>
      </c>
      <c r="N78" s="21"/>
      <c r="O78" s="10"/>
      <c r="P78" s="20">
        <f>AB70</f>
        <v>13</v>
      </c>
      <c r="Q78" s="18" t="s">
        <v>11</v>
      </c>
      <c r="R78" s="28">
        <f>Z70</f>
        <v>6</v>
      </c>
      <c r="S78" s="21"/>
      <c r="T78" s="10"/>
      <c r="U78" s="20">
        <f>AB74</f>
        <v>18</v>
      </c>
      <c r="V78" s="18" t="s">
        <v>11</v>
      </c>
      <c r="W78" s="28">
        <f>Z74</f>
        <v>7</v>
      </c>
      <c r="X78" s="21"/>
      <c r="Y78" s="85"/>
      <c r="Z78" s="86"/>
      <c r="AA78" s="86"/>
      <c r="AB78" s="86"/>
      <c r="AC78" s="87"/>
    </row>
    <row r="79" spans="1:29" s="5" customFormat="1" ht="13.5" customHeight="1">
      <c r="A79" s="38"/>
      <c r="B79" s="39"/>
      <c r="C79" s="39"/>
      <c r="D79" s="40"/>
      <c r="E79" s="72">
        <f>SUM(F78:F81)</f>
        <v>29</v>
      </c>
      <c r="F79" s="25">
        <f>AB63</f>
        <v>7</v>
      </c>
      <c r="G79" s="8" t="s">
        <v>11</v>
      </c>
      <c r="H79" s="7">
        <f>Z63</f>
        <v>2</v>
      </c>
      <c r="I79" s="73">
        <f>SUM(H78:H81)</f>
        <v>29</v>
      </c>
      <c r="J79" s="72">
        <f>SUM(K78:K81)</f>
        <v>58</v>
      </c>
      <c r="K79" s="25">
        <f>AB67</f>
        <v>10</v>
      </c>
      <c r="L79" s="8" t="s">
        <v>11</v>
      </c>
      <c r="M79" s="7">
        <f>Z67</f>
        <v>2</v>
      </c>
      <c r="N79" s="73">
        <f>SUM(M78:M81)</f>
        <v>8</v>
      </c>
      <c r="O79" s="72">
        <f>SUM(P78:P81)</f>
        <v>32</v>
      </c>
      <c r="P79" s="25">
        <f>AB71</f>
        <v>4</v>
      </c>
      <c r="Q79" s="8" t="s">
        <v>11</v>
      </c>
      <c r="R79" s="7">
        <f>Z71</f>
        <v>4</v>
      </c>
      <c r="S79" s="73">
        <f>SUM(R78:R81)</f>
        <v>17</v>
      </c>
      <c r="T79" s="72">
        <f>SUM(U78:U81)</f>
        <v>56</v>
      </c>
      <c r="U79" s="25">
        <f>AB75</f>
        <v>12</v>
      </c>
      <c r="V79" s="8" t="s">
        <v>11</v>
      </c>
      <c r="W79" s="7">
        <f>Z75</f>
        <v>4</v>
      </c>
      <c r="X79" s="73">
        <f>SUM(W78:W81)</f>
        <v>15</v>
      </c>
      <c r="Y79" s="88"/>
      <c r="Z79" s="89"/>
      <c r="AA79" s="89"/>
      <c r="AB79" s="89"/>
      <c r="AC79" s="90"/>
    </row>
    <row r="80" spans="1:29" s="5" customFormat="1" ht="13.5" customHeight="1">
      <c r="A80" s="38"/>
      <c r="B80" s="39"/>
      <c r="C80" s="39"/>
      <c r="D80" s="40"/>
      <c r="E80" s="72"/>
      <c r="F80" s="25">
        <f>AB64</f>
        <v>10</v>
      </c>
      <c r="G80" s="8" t="s">
        <v>11</v>
      </c>
      <c r="H80" s="7">
        <f>Z64</f>
        <v>14</v>
      </c>
      <c r="I80" s="73"/>
      <c r="J80" s="72"/>
      <c r="K80" s="25">
        <f>AB68</f>
        <v>14</v>
      </c>
      <c r="L80" s="8" t="s">
        <v>11</v>
      </c>
      <c r="M80" s="7">
        <f>Z68</f>
        <v>4</v>
      </c>
      <c r="N80" s="73"/>
      <c r="O80" s="72"/>
      <c r="P80" s="25">
        <f>AB72</f>
        <v>6</v>
      </c>
      <c r="Q80" s="8" t="s">
        <v>11</v>
      </c>
      <c r="R80" s="7">
        <f>Z72</f>
        <v>3</v>
      </c>
      <c r="S80" s="73"/>
      <c r="T80" s="72"/>
      <c r="U80" s="25">
        <f>AB76</f>
        <v>14</v>
      </c>
      <c r="V80" s="8" t="s">
        <v>11</v>
      </c>
      <c r="W80" s="7">
        <f>Z76</f>
        <v>4</v>
      </c>
      <c r="X80" s="73"/>
      <c r="Y80" s="88"/>
      <c r="Z80" s="89"/>
      <c r="AA80" s="89"/>
      <c r="AB80" s="89"/>
      <c r="AC80" s="90"/>
    </row>
    <row r="81" spans="1:29" s="5" customFormat="1" ht="13.5" customHeight="1">
      <c r="A81" s="41"/>
      <c r="B81" s="42"/>
      <c r="C81" s="42"/>
      <c r="D81" s="43"/>
      <c r="E81" s="11"/>
      <c r="F81" s="24">
        <f>AB65</f>
        <v>9</v>
      </c>
      <c r="G81" s="19" t="s">
        <v>11</v>
      </c>
      <c r="H81" s="17">
        <f>Z65</f>
        <v>10</v>
      </c>
      <c r="I81" s="22"/>
      <c r="J81" s="11"/>
      <c r="K81" s="24">
        <f>AB69</f>
        <v>17</v>
      </c>
      <c r="L81" s="19" t="s">
        <v>11</v>
      </c>
      <c r="M81" s="17">
        <f>Z69</f>
        <v>0</v>
      </c>
      <c r="N81" s="22"/>
      <c r="O81" s="11"/>
      <c r="P81" s="24">
        <f>AB73</f>
        <v>9</v>
      </c>
      <c r="Q81" s="19" t="s">
        <v>11</v>
      </c>
      <c r="R81" s="17">
        <f>Z73</f>
        <v>4</v>
      </c>
      <c r="S81" s="22"/>
      <c r="T81" s="11"/>
      <c r="U81" s="24">
        <f>AB77</f>
        <v>12</v>
      </c>
      <c r="V81" s="19" t="s">
        <v>11</v>
      </c>
      <c r="W81" s="17">
        <f>Z77</f>
        <v>0</v>
      </c>
      <c r="X81" s="22"/>
      <c r="Y81" s="91"/>
      <c r="Z81" s="92"/>
      <c r="AA81" s="92"/>
      <c r="AB81" s="92"/>
      <c r="AC81" s="93"/>
    </row>
    <row r="83" spans="1:32" s="5" customFormat="1" ht="13.5" customHeight="1">
      <c r="A83" s="80" t="s">
        <v>7</v>
      </c>
      <c r="B83" s="80"/>
      <c r="C83" s="80"/>
      <c r="D83" s="80"/>
      <c r="E83" s="80"/>
      <c r="F83" s="80"/>
      <c r="G83" s="9"/>
      <c r="H83" s="12"/>
      <c r="I83" s="9"/>
      <c r="J83" s="9"/>
      <c r="K83" s="26"/>
      <c r="L83" s="14"/>
      <c r="M83" s="12"/>
      <c r="N83" s="9"/>
      <c r="O83" s="9"/>
      <c r="P83" s="26"/>
      <c r="Q83" s="9"/>
      <c r="R83" s="12"/>
      <c r="S83" s="9"/>
      <c r="T83" s="9"/>
      <c r="U83" s="26"/>
      <c r="V83" s="9"/>
      <c r="W83" s="12"/>
      <c r="X83" s="9"/>
      <c r="Y83" s="9"/>
      <c r="Z83" s="26"/>
      <c r="AA83" s="9"/>
      <c r="AB83" s="12"/>
      <c r="AC83" s="9"/>
      <c r="AD83" s="9"/>
      <c r="AE83" s="9"/>
      <c r="AF83" s="9"/>
    </row>
    <row r="84" spans="1:32" s="5" customFormat="1" ht="13.5" customHeight="1">
      <c r="A84" s="81"/>
      <c r="B84" s="81"/>
      <c r="C84" s="81"/>
      <c r="D84" s="81"/>
      <c r="E84" s="81"/>
      <c r="F84" s="81"/>
      <c r="G84" s="9"/>
      <c r="H84" s="12"/>
      <c r="I84" s="9"/>
      <c r="J84" s="9"/>
      <c r="K84" s="26"/>
      <c r="L84" s="14"/>
      <c r="M84" s="12"/>
      <c r="N84" s="9"/>
      <c r="O84" s="9"/>
      <c r="P84" s="26"/>
      <c r="Q84" s="9"/>
      <c r="R84" s="12"/>
      <c r="S84" s="9"/>
      <c r="T84" s="9"/>
      <c r="U84" s="26"/>
      <c r="V84" s="9"/>
      <c r="W84" s="12"/>
      <c r="X84" s="9"/>
      <c r="Y84" s="9"/>
      <c r="Z84" s="26"/>
      <c r="AA84" s="9"/>
      <c r="AB84" s="12"/>
      <c r="AC84" s="9"/>
      <c r="AD84" s="9"/>
      <c r="AE84" s="9"/>
      <c r="AF84" s="9"/>
    </row>
    <row r="85" spans="1:61" s="5" customFormat="1" ht="13.5" customHeight="1">
      <c r="A85" s="32" t="s">
        <v>32</v>
      </c>
      <c r="B85" s="32"/>
      <c r="C85" s="32"/>
      <c r="D85" s="32"/>
      <c r="E85" s="104" t="s">
        <v>9</v>
      </c>
      <c r="F85" s="105"/>
      <c r="G85" s="105"/>
      <c r="H85" s="105"/>
      <c r="I85" s="105"/>
      <c r="J85" s="105"/>
      <c r="K85" s="105"/>
      <c r="L85" s="106"/>
      <c r="M85" s="104" t="s">
        <v>21</v>
      </c>
      <c r="N85" s="105"/>
      <c r="O85" s="105"/>
      <c r="P85" s="105"/>
      <c r="Q85" s="106"/>
      <c r="R85" s="104" t="s">
        <v>3</v>
      </c>
      <c r="S85" s="105"/>
      <c r="T85" s="105"/>
      <c r="U85" s="106"/>
      <c r="V85" s="104" t="s">
        <v>4</v>
      </c>
      <c r="W85" s="105"/>
      <c r="X85" s="105"/>
      <c r="Y85" s="106"/>
      <c r="Z85" s="104" t="s">
        <v>5</v>
      </c>
      <c r="AA85" s="105"/>
      <c r="AB85" s="105"/>
      <c r="AC85" s="106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</row>
    <row r="86" spans="1:61" s="5" customFormat="1" ht="13.5" customHeight="1">
      <c r="A86" s="32"/>
      <c r="B86" s="32"/>
      <c r="C86" s="32"/>
      <c r="D86" s="32"/>
      <c r="E86" s="107"/>
      <c r="F86" s="108"/>
      <c r="G86" s="108"/>
      <c r="H86" s="108"/>
      <c r="I86" s="108"/>
      <c r="J86" s="108"/>
      <c r="K86" s="108"/>
      <c r="L86" s="109"/>
      <c r="M86" s="107"/>
      <c r="N86" s="108"/>
      <c r="O86" s="108"/>
      <c r="P86" s="108"/>
      <c r="Q86" s="109"/>
      <c r="R86" s="107"/>
      <c r="S86" s="108"/>
      <c r="T86" s="108"/>
      <c r="U86" s="109"/>
      <c r="V86" s="107"/>
      <c r="W86" s="108"/>
      <c r="X86" s="108"/>
      <c r="Y86" s="109"/>
      <c r="Z86" s="107"/>
      <c r="AA86" s="108"/>
      <c r="AB86" s="108"/>
      <c r="AC86" s="109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</row>
    <row r="87" spans="1:61" s="5" customFormat="1" ht="13.5" customHeight="1">
      <c r="A87" s="32" t="s">
        <v>33</v>
      </c>
      <c r="B87" s="32"/>
      <c r="C87" s="32"/>
      <c r="D87" s="32"/>
      <c r="E87" s="111" t="s">
        <v>22</v>
      </c>
      <c r="F87" s="111"/>
      <c r="G87" s="111"/>
      <c r="H87" s="111"/>
      <c r="I87" s="111"/>
      <c r="J87" s="111"/>
      <c r="K87" s="111"/>
      <c r="L87" s="111"/>
      <c r="M87" s="31" t="s">
        <v>53</v>
      </c>
      <c r="N87" s="31"/>
      <c r="O87" s="31"/>
      <c r="P87" s="31"/>
      <c r="Q87" s="31"/>
      <c r="R87" s="31">
        <f>SUM(J63+O63+T63+Y63)</f>
        <v>181</v>
      </c>
      <c r="S87" s="31"/>
      <c r="T87" s="31"/>
      <c r="U87" s="31"/>
      <c r="V87" s="31">
        <f>SUM(N63+S63+X63+AC63)</f>
        <v>66</v>
      </c>
      <c r="W87" s="31"/>
      <c r="X87" s="31"/>
      <c r="Y87" s="31"/>
      <c r="Z87" s="31">
        <f>(R87-V87)</f>
        <v>115</v>
      </c>
      <c r="AA87" s="31"/>
      <c r="AB87" s="31"/>
      <c r="AC87" s="31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</row>
    <row r="88" spans="1:61" s="5" customFormat="1" ht="13.5" customHeight="1">
      <c r="A88" s="32"/>
      <c r="B88" s="32"/>
      <c r="C88" s="32"/>
      <c r="D88" s="32"/>
      <c r="E88" s="111"/>
      <c r="F88" s="111"/>
      <c r="G88" s="111"/>
      <c r="H88" s="111"/>
      <c r="I88" s="111"/>
      <c r="J88" s="111"/>
      <c r="K88" s="111"/>
      <c r="L88" s="11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</row>
    <row r="89" spans="1:61" s="5" customFormat="1" ht="13.5" customHeight="1">
      <c r="A89" s="32" t="s">
        <v>34</v>
      </c>
      <c r="B89" s="32"/>
      <c r="C89" s="32"/>
      <c r="D89" s="32"/>
      <c r="E89" s="111" t="s">
        <v>20</v>
      </c>
      <c r="F89" s="111"/>
      <c r="G89" s="111"/>
      <c r="H89" s="111"/>
      <c r="I89" s="111"/>
      <c r="J89" s="111"/>
      <c r="K89" s="111"/>
      <c r="L89" s="111"/>
      <c r="M89" s="31" t="s">
        <v>53</v>
      </c>
      <c r="N89" s="31"/>
      <c r="O89" s="31"/>
      <c r="P89" s="31"/>
      <c r="Q89" s="31"/>
      <c r="R89" s="31">
        <f>SUM(E79+J79+O79+T79)</f>
        <v>175</v>
      </c>
      <c r="S89" s="31"/>
      <c r="T89" s="31"/>
      <c r="U89" s="31"/>
      <c r="V89" s="31">
        <f>SUM(I79+N79+S79+X79)</f>
        <v>69</v>
      </c>
      <c r="W89" s="31"/>
      <c r="X89" s="31"/>
      <c r="Y89" s="31"/>
      <c r="Z89" s="31">
        <f>(R89-V89)</f>
        <v>106</v>
      </c>
      <c r="AA89" s="31"/>
      <c r="AB89" s="31"/>
      <c r="AC89" s="31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</row>
    <row r="90" spans="1:61" s="5" customFormat="1" ht="13.5" customHeight="1">
      <c r="A90" s="32"/>
      <c r="B90" s="32"/>
      <c r="C90" s="32"/>
      <c r="D90" s="32"/>
      <c r="E90" s="111"/>
      <c r="F90" s="111"/>
      <c r="G90" s="111"/>
      <c r="H90" s="111"/>
      <c r="I90" s="111"/>
      <c r="J90" s="111"/>
      <c r="K90" s="111"/>
      <c r="L90" s="11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</row>
    <row r="91" spans="1:61" s="5" customFormat="1" ht="13.5" customHeight="1">
      <c r="A91" s="32" t="s">
        <v>29</v>
      </c>
      <c r="B91" s="32"/>
      <c r="C91" s="32"/>
      <c r="D91" s="32"/>
      <c r="E91" s="65" t="s">
        <v>36</v>
      </c>
      <c r="F91" s="65"/>
      <c r="G91" s="65"/>
      <c r="H91" s="65"/>
      <c r="I91" s="65"/>
      <c r="J91" s="65"/>
      <c r="K91" s="65"/>
      <c r="L91" s="65"/>
      <c r="M91" s="31" t="s">
        <v>40</v>
      </c>
      <c r="N91" s="31"/>
      <c r="O91" s="31"/>
      <c r="P91" s="31"/>
      <c r="Q91" s="31"/>
      <c r="R91" s="31">
        <f>SUM(E71+J71+T71+Y71)</f>
        <v>126</v>
      </c>
      <c r="S91" s="31"/>
      <c r="T91" s="31"/>
      <c r="U91" s="31"/>
      <c r="V91" s="31">
        <f>SUM(I71+N71+X71+AC71)</f>
        <v>102</v>
      </c>
      <c r="W91" s="31"/>
      <c r="X91" s="31"/>
      <c r="Y91" s="31"/>
      <c r="Z91" s="31">
        <f>(R91-V91)</f>
        <v>24</v>
      </c>
      <c r="AA91" s="31"/>
      <c r="AB91" s="31"/>
      <c r="AC91" s="3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</row>
    <row r="92" spans="1:61" s="5" customFormat="1" ht="13.5" customHeight="1">
      <c r="A92" s="32"/>
      <c r="B92" s="32"/>
      <c r="C92" s="32"/>
      <c r="D92" s="32"/>
      <c r="E92" s="65"/>
      <c r="F92" s="65"/>
      <c r="G92" s="65"/>
      <c r="H92" s="65"/>
      <c r="I92" s="65"/>
      <c r="J92" s="65"/>
      <c r="K92" s="65"/>
      <c r="L92" s="65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</row>
    <row r="93" spans="1:61" s="5" customFormat="1" ht="13.5" customHeight="1">
      <c r="A93" s="32" t="s">
        <v>30</v>
      </c>
      <c r="B93" s="32"/>
      <c r="C93" s="32"/>
      <c r="D93" s="32"/>
      <c r="E93" s="65" t="s">
        <v>16</v>
      </c>
      <c r="F93" s="65"/>
      <c r="G93" s="65"/>
      <c r="H93" s="65"/>
      <c r="I93" s="65"/>
      <c r="J93" s="65"/>
      <c r="K93" s="65"/>
      <c r="L93" s="65"/>
      <c r="M93" s="31" t="s">
        <v>41</v>
      </c>
      <c r="N93" s="31"/>
      <c r="O93" s="31"/>
      <c r="P93" s="31"/>
      <c r="Q93" s="31"/>
      <c r="R93" s="31">
        <f>SUM(E75+J75+O75+Y75)</f>
        <v>88</v>
      </c>
      <c r="S93" s="31"/>
      <c r="T93" s="31"/>
      <c r="U93" s="31"/>
      <c r="V93" s="31">
        <f>SUM(I75+N75+S75+AC75)</f>
        <v>184</v>
      </c>
      <c r="W93" s="31"/>
      <c r="X93" s="31"/>
      <c r="Y93" s="31"/>
      <c r="Z93" s="31">
        <f>(R93-V93)</f>
        <v>-96</v>
      </c>
      <c r="AA93" s="31"/>
      <c r="AB93" s="31"/>
      <c r="AC93" s="31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</row>
    <row r="94" spans="1:61" s="5" customFormat="1" ht="13.5" customHeight="1">
      <c r="A94" s="32"/>
      <c r="B94" s="32"/>
      <c r="C94" s="32"/>
      <c r="D94" s="32"/>
      <c r="E94" s="65"/>
      <c r="F94" s="65"/>
      <c r="G94" s="65"/>
      <c r="H94" s="65"/>
      <c r="I94" s="65"/>
      <c r="J94" s="65"/>
      <c r="K94" s="65"/>
      <c r="L94" s="65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</row>
    <row r="95" spans="1:61" s="5" customFormat="1" ht="13.5" customHeight="1">
      <c r="A95" s="32" t="s">
        <v>31</v>
      </c>
      <c r="B95" s="32"/>
      <c r="C95" s="32"/>
      <c r="D95" s="32"/>
      <c r="E95" s="112" t="s">
        <v>27</v>
      </c>
      <c r="F95" s="112"/>
      <c r="G95" s="112"/>
      <c r="H95" s="112"/>
      <c r="I95" s="112"/>
      <c r="J95" s="112"/>
      <c r="K95" s="112"/>
      <c r="L95" s="112"/>
      <c r="M95" s="31" t="s">
        <v>42</v>
      </c>
      <c r="N95" s="31"/>
      <c r="O95" s="31"/>
      <c r="P95" s="31"/>
      <c r="Q95" s="31"/>
      <c r="R95" s="31">
        <f>SUM(E67+O67+T67+Y67)</f>
        <v>80</v>
      </c>
      <c r="S95" s="31"/>
      <c r="T95" s="31"/>
      <c r="U95" s="31"/>
      <c r="V95" s="31">
        <f>SUM(I67+S67+X67+AC67)</f>
        <v>229</v>
      </c>
      <c r="W95" s="31"/>
      <c r="X95" s="31"/>
      <c r="Y95" s="31"/>
      <c r="Z95" s="31">
        <f>(R95-V95)</f>
        <v>-149</v>
      </c>
      <c r="AA95" s="31"/>
      <c r="AB95" s="31"/>
      <c r="AC95" s="31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</row>
    <row r="96" spans="1:61" s="5" customFormat="1" ht="13.5" customHeight="1">
      <c r="A96" s="32"/>
      <c r="B96" s="32"/>
      <c r="C96" s="32"/>
      <c r="D96" s="32"/>
      <c r="E96" s="112"/>
      <c r="F96" s="112"/>
      <c r="G96" s="112"/>
      <c r="H96" s="112"/>
      <c r="I96" s="112"/>
      <c r="J96" s="112"/>
      <c r="K96" s="112"/>
      <c r="L96" s="112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</row>
    <row r="97" spans="1:32" s="5" customFormat="1" ht="13.5" customHeight="1">
      <c r="A97" s="30"/>
      <c r="B97" s="30"/>
      <c r="C97" s="30"/>
      <c r="D97" s="30"/>
      <c r="E97" s="9"/>
      <c r="F97" s="26"/>
      <c r="G97" s="9"/>
      <c r="H97" s="12"/>
      <c r="I97" s="9"/>
      <c r="J97" s="9"/>
      <c r="K97" s="26"/>
      <c r="L97" s="14"/>
      <c r="M97" s="12"/>
      <c r="N97" s="9"/>
      <c r="O97" s="9"/>
      <c r="P97" s="26"/>
      <c r="Q97" s="9"/>
      <c r="R97" s="12"/>
      <c r="S97" s="9"/>
      <c r="T97" s="9"/>
      <c r="U97" s="26"/>
      <c r="V97" s="9"/>
      <c r="W97" s="12"/>
      <c r="X97" s="9"/>
      <c r="Y97" s="9"/>
      <c r="Z97" s="26"/>
      <c r="AA97" s="9"/>
      <c r="AB97" s="12"/>
      <c r="AC97" s="9"/>
      <c r="AD97" s="9"/>
      <c r="AE97" s="9"/>
      <c r="AF97" s="9"/>
    </row>
    <row r="98" spans="1:32" s="5" customFormat="1" ht="13.5" customHeight="1">
      <c r="A98" s="34" t="s">
        <v>8</v>
      </c>
      <c r="B98" s="34"/>
      <c r="C98" s="34"/>
      <c r="D98" s="34"/>
      <c r="E98" s="34"/>
      <c r="F98" s="34"/>
      <c r="G98" s="9"/>
      <c r="H98" s="12"/>
      <c r="I98" s="9"/>
      <c r="J98" s="9"/>
      <c r="K98" s="26"/>
      <c r="L98" s="14"/>
      <c r="M98" s="12"/>
      <c r="N98" s="9"/>
      <c r="O98" s="9"/>
      <c r="P98" s="26"/>
      <c r="Q98" s="9"/>
      <c r="R98" s="12"/>
      <c r="S98" s="9"/>
      <c r="T98" s="9"/>
      <c r="U98" s="26"/>
      <c r="V98" s="9"/>
      <c r="W98" s="12"/>
      <c r="X98" s="9"/>
      <c r="Y98" s="9"/>
      <c r="Z98" s="26"/>
      <c r="AA98" s="9"/>
      <c r="AB98" s="12"/>
      <c r="AC98" s="9"/>
      <c r="AD98" s="9"/>
      <c r="AE98" s="9"/>
      <c r="AF98" s="9"/>
    </row>
    <row r="99" spans="1:32" s="5" customFormat="1" ht="13.5" customHeight="1">
      <c r="A99" s="34"/>
      <c r="B99" s="34"/>
      <c r="C99" s="34"/>
      <c r="D99" s="34"/>
      <c r="E99" s="34"/>
      <c r="F99" s="34"/>
      <c r="G99" s="9"/>
      <c r="H99" s="12"/>
      <c r="I99" s="9"/>
      <c r="J99" s="9"/>
      <c r="K99" s="26"/>
      <c r="L99" s="14"/>
      <c r="M99" s="12"/>
      <c r="N99" s="9"/>
      <c r="O99" s="9"/>
      <c r="P99" s="26"/>
      <c r="Q99" s="9"/>
      <c r="R99" s="12"/>
      <c r="S99" s="9"/>
      <c r="T99" s="9"/>
      <c r="U99" s="26"/>
      <c r="V99" s="9"/>
      <c r="W99" s="12"/>
      <c r="X99" s="9"/>
      <c r="Y99" s="9"/>
      <c r="Z99" s="26"/>
      <c r="AA99" s="9"/>
      <c r="AB99" s="12"/>
      <c r="AC99" s="9"/>
      <c r="AD99" s="9"/>
      <c r="AE99" s="9"/>
      <c r="AF99" s="9"/>
    </row>
    <row r="100" spans="1:39" s="5" customFormat="1" ht="13.5" customHeight="1">
      <c r="A100" s="65" t="s">
        <v>10</v>
      </c>
      <c r="B100" s="65"/>
      <c r="C100" s="65"/>
      <c r="D100" s="65"/>
      <c r="E100" s="33" t="s">
        <v>48</v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53" t="s">
        <v>13</v>
      </c>
      <c r="U100" s="55">
        <v>4</v>
      </c>
      <c r="V100" s="56"/>
      <c r="W100" s="59" t="s">
        <v>54</v>
      </c>
      <c r="X100" s="60"/>
      <c r="Y100" s="60"/>
      <c r="Z100" s="60"/>
      <c r="AA100" s="60"/>
      <c r="AB100" s="61"/>
      <c r="AC100" s="9"/>
      <c r="AD100" s="12"/>
      <c r="AE100" s="9"/>
      <c r="AF100" s="9"/>
      <c r="AG100" s="26"/>
      <c r="AH100" s="9"/>
      <c r="AI100" s="12"/>
      <c r="AJ100" s="9"/>
      <c r="AK100" s="9"/>
      <c r="AL100" s="9"/>
      <c r="AM100" s="9"/>
    </row>
    <row r="101" spans="1:39" s="5" customFormat="1" ht="13.5" customHeight="1">
      <c r="A101" s="65"/>
      <c r="B101" s="65"/>
      <c r="C101" s="65"/>
      <c r="D101" s="65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54"/>
      <c r="U101" s="57"/>
      <c r="V101" s="58"/>
      <c r="W101" s="62"/>
      <c r="X101" s="63"/>
      <c r="Y101" s="63"/>
      <c r="Z101" s="63"/>
      <c r="AA101" s="63"/>
      <c r="AB101" s="64"/>
      <c r="AC101" s="9"/>
      <c r="AD101" s="12"/>
      <c r="AE101" s="9"/>
      <c r="AF101" s="9"/>
      <c r="AG101" s="26"/>
      <c r="AH101" s="9"/>
      <c r="AI101" s="12"/>
      <c r="AJ101" s="9"/>
      <c r="AK101" s="9"/>
      <c r="AL101" s="9"/>
      <c r="AM101" s="9"/>
    </row>
    <row r="102" spans="1:39" s="5" customFormat="1" ht="13.5" customHeight="1">
      <c r="A102" s="65" t="s">
        <v>6</v>
      </c>
      <c r="B102" s="65"/>
      <c r="C102" s="65"/>
      <c r="D102" s="65"/>
      <c r="E102" s="33" t="s">
        <v>48</v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53" t="s">
        <v>13</v>
      </c>
      <c r="U102" s="55">
        <v>5</v>
      </c>
      <c r="V102" s="56"/>
      <c r="W102" s="59" t="s">
        <v>55</v>
      </c>
      <c r="X102" s="60"/>
      <c r="Y102" s="60"/>
      <c r="Z102" s="60"/>
      <c r="AA102" s="60"/>
      <c r="AB102" s="61"/>
      <c r="AC102" s="9"/>
      <c r="AD102" s="12"/>
      <c r="AE102" s="9"/>
      <c r="AF102" s="9"/>
      <c r="AG102" s="26"/>
      <c r="AH102" s="9"/>
      <c r="AI102" s="12"/>
      <c r="AJ102" s="9"/>
      <c r="AK102" s="9"/>
      <c r="AL102" s="9"/>
      <c r="AM102" s="9"/>
    </row>
    <row r="103" spans="1:39" s="5" customFormat="1" ht="13.5" customHeight="1">
      <c r="A103" s="65"/>
      <c r="B103" s="65"/>
      <c r="C103" s="65"/>
      <c r="D103" s="65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54"/>
      <c r="U103" s="57"/>
      <c r="V103" s="58"/>
      <c r="W103" s="62"/>
      <c r="X103" s="63"/>
      <c r="Y103" s="63"/>
      <c r="Z103" s="63"/>
      <c r="AA103" s="63"/>
      <c r="AB103" s="64"/>
      <c r="AC103" s="9"/>
      <c r="AD103" s="12"/>
      <c r="AE103" s="9"/>
      <c r="AF103" s="9"/>
      <c r="AG103" s="26"/>
      <c r="AH103" s="9"/>
      <c r="AI103" s="12"/>
      <c r="AJ103" s="9"/>
      <c r="AK103" s="9"/>
      <c r="AL103" s="9"/>
      <c r="AM103" s="9"/>
    </row>
    <row r="104" spans="1:39" s="5" customFormat="1" ht="13.5" customHeight="1">
      <c r="A104" s="65"/>
      <c r="B104" s="65"/>
      <c r="C104" s="65"/>
      <c r="D104" s="65"/>
      <c r="E104" s="33" t="s">
        <v>27</v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53" t="s">
        <v>13</v>
      </c>
      <c r="U104" s="55">
        <v>4</v>
      </c>
      <c r="V104" s="56"/>
      <c r="W104" s="59" t="s">
        <v>56</v>
      </c>
      <c r="X104" s="60"/>
      <c r="Y104" s="60"/>
      <c r="Z104" s="60"/>
      <c r="AA104" s="60"/>
      <c r="AB104" s="61"/>
      <c r="AC104" s="9"/>
      <c r="AD104" s="12"/>
      <c r="AE104" s="9"/>
      <c r="AF104" s="9"/>
      <c r="AG104" s="26"/>
      <c r="AH104" s="9"/>
      <c r="AI104" s="12"/>
      <c r="AJ104" s="9"/>
      <c r="AK104" s="9"/>
      <c r="AL104" s="9"/>
      <c r="AM104" s="9"/>
    </row>
    <row r="105" spans="1:39" s="5" customFormat="1" ht="13.5" customHeight="1">
      <c r="A105" s="65"/>
      <c r="B105" s="65"/>
      <c r="C105" s="65"/>
      <c r="D105" s="65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54"/>
      <c r="U105" s="57"/>
      <c r="V105" s="58"/>
      <c r="W105" s="62"/>
      <c r="X105" s="63"/>
      <c r="Y105" s="63"/>
      <c r="Z105" s="63"/>
      <c r="AA105" s="63"/>
      <c r="AB105" s="64"/>
      <c r="AC105" s="9"/>
      <c r="AD105" s="12"/>
      <c r="AE105" s="9"/>
      <c r="AF105" s="9"/>
      <c r="AG105" s="26"/>
      <c r="AH105" s="9"/>
      <c r="AI105" s="12"/>
      <c r="AJ105" s="9"/>
      <c r="AK105" s="9"/>
      <c r="AL105" s="9"/>
      <c r="AM105" s="9"/>
    </row>
    <row r="106" spans="1:39" s="5" customFormat="1" ht="13.5" customHeight="1">
      <c r="A106" s="65"/>
      <c r="B106" s="65"/>
      <c r="C106" s="65"/>
      <c r="D106" s="65"/>
      <c r="E106" s="33" t="s">
        <v>51</v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53" t="s">
        <v>13</v>
      </c>
      <c r="U106" s="55">
        <v>7</v>
      </c>
      <c r="V106" s="56"/>
      <c r="W106" s="59" t="s">
        <v>57</v>
      </c>
      <c r="X106" s="60"/>
      <c r="Y106" s="60"/>
      <c r="Z106" s="60"/>
      <c r="AA106" s="60"/>
      <c r="AB106" s="61"/>
      <c r="AC106" s="9"/>
      <c r="AD106" s="12"/>
      <c r="AE106" s="9"/>
      <c r="AF106" s="9"/>
      <c r="AG106" s="26"/>
      <c r="AH106" s="9"/>
      <c r="AI106" s="12"/>
      <c r="AJ106" s="9"/>
      <c r="AK106" s="9"/>
      <c r="AL106" s="9"/>
      <c r="AM106" s="9"/>
    </row>
    <row r="107" spans="1:39" s="5" customFormat="1" ht="13.5" customHeight="1">
      <c r="A107" s="65"/>
      <c r="B107" s="65"/>
      <c r="C107" s="65"/>
      <c r="D107" s="65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54"/>
      <c r="U107" s="57"/>
      <c r="V107" s="58"/>
      <c r="W107" s="62"/>
      <c r="X107" s="63"/>
      <c r="Y107" s="63"/>
      <c r="Z107" s="63"/>
      <c r="AA107" s="63"/>
      <c r="AB107" s="64"/>
      <c r="AC107" s="9"/>
      <c r="AD107" s="12"/>
      <c r="AE107" s="9"/>
      <c r="AF107" s="9"/>
      <c r="AG107" s="26"/>
      <c r="AH107" s="9"/>
      <c r="AI107" s="12"/>
      <c r="AJ107" s="9"/>
      <c r="AK107" s="9"/>
      <c r="AL107" s="9"/>
      <c r="AM107" s="9"/>
    </row>
    <row r="108" spans="1:39" s="5" customFormat="1" ht="13.5" customHeight="1">
      <c r="A108" s="65"/>
      <c r="B108" s="65"/>
      <c r="C108" s="65"/>
      <c r="D108" s="65"/>
      <c r="E108" s="33" t="s">
        <v>25</v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53" t="s">
        <v>13</v>
      </c>
      <c r="U108" s="55">
        <v>4</v>
      </c>
      <c r="V108" s="56"/>
      <c r="W108" s="59" t="s">
        <v>26</v>
      </c>
      <c r="X108" s="60"/>
      <c r="Y108" s="60"/>
      <c r="Z108" s="60"/>
      <c r="AA108" s="60"/>
      <c r="AB108" s="61"/>
      <c r="AC108" s="9"/>
      <c r="AD108" s="12"/>
      <c r="AE108" s="9"/>
      <c r="AF108" s="9"/>
      <c r="AG108" s="26"/>
      <c r="AH108" s="9"/>
      <c r="AI108" s="12"/>
      <c r="AJ108" s="9"/>
      <c r="AK108" s="9"/>
      <c r="AL108" s="9"/>
      <c r="AM108" s="9"/>
    </row>
    <row r="109" spans="1:39" s="5" customFormat="1" ht="13.5" customHeight="1">
      <c r="A109" s="65"/>
      <c r="B109" s="65"/>
      <c r="C109" s="65"/>
      <c r="D109" s="65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54"/>
      <c r="U109" s="57"/>
      <c r="V109" s="58"/>
      <c r="W109" s="62"/>
      <c r="X109" s="63"/>
      <c r="Y109" s="63"/>
      <c r="Z109" s="63"/>
      <c r="AA109" s="63"/>
      <c r="AB109" s="64"/>
      <c r="AC109" s="9"/>
      <c r="AD109" s="12"/>
      <c r="AE109" s="9"/>
      <c r="AF109" s="9"/>
      <c r="AG109" s="26"/>
      <c r="AH109" s="9"/>
      <c r="AI109" s="12"/>
      <c r="AJ109" s="9"/>
      <c r="AK109" s="9"/>
      <c r="AL109" s="9"/>
      <c r="AM109" s="9"/>
    </row>
    <row r="110" spans="1:39" s="5" customFormat="1" ht="13.5" customHeight="1">
      <c r="A110" s="65"/>
      <c r="B110" s="65"/>
      <c r="C110" s="65"/>
      <c r="D110" s="65"/>
      <c r="E110" s="33" t="s">
        <v>49</v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53" t="s">
        <v>13</v>
      </c>
      <c r="U110" s="55">
        <v>9</v>
      </c>
      <c r="V110" s="56"/>
      <c r="W110" s="59" t="s">
        <v>58</v>
      </c>
      <c r="X110" s="60"/>
      <c r="Y110" s="60"/>
      <c r="Z110" s="60"/>
      <c r="AA110" s="60"/>
      <c r="AB110" s="61"/>
      <c r="AC110" s="9"/>
      <c r="AD110" s="12"/>
      <c r="AE110" s="9"/>
      <c r="AF110" s="9"/>
      <c r="AG110" s="26"/>
      <c r="AH110" s="9"/>
      <c r="AI110" s="12"/>
      <c r="AJ110" s="9"/>
      <c r="AK110" s="9"/>
      <c r="AL110" s="9"/>
      <c r="AM110" s="9"/>
    </row>
    <row r="111" spans="1:39" s="5" customFormat="1" ht="13.5" customHeight="1">
      <c r="A111" s="65"/>
      <c r="B111" s="65"/>
      <c r="C111" s="65"/>
      <c r="D111" s="65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54"/>
      <c r="U111" s="57"/>
      <c r="V111" s="58"/>
      <c r="W111" s="62"/>
      <c r="X111" s="63"/>
      <c r="Y111" s="63"/>
      <c r="Z111" s="63"/>
      <c r="AA111" s="63"/>
      <c r="AB111" s="64"/>
      <c r="AC111" s="9"/>
      <c r="AD111" s="12"/>
      <c r="AE111" s="9"/>
      <c r="AF111" s="9"/>
      <c r="AG111" s="26"/>
      <c r="AH111" s="9"/>
      <c r="AI111" s="12"/>
      <c r="AJ111" s="9"/>
      <c r="AK111" s="9"/>
      <c r="AL111" s="9"/>
      <c r="AM111" s="9"/>
    </row>
  </sheetData>
  <sheetProtection/>
  <mergeCells count="243">
    <mergeCell ref="M40:Q41"/>
    <mergeCell ref="R40:U41"/>
    <mergeCell ref="V40:Y41"/>
    <mergeCell ref="A30:D31"/>
    <mergeCell ref="A32:D33"/>
    <mergeCell ref="A34:D35"/>
    <mergeCell ref="A36:D37"/>
    <mergeCell ref="A38:D39"/>
    <mergeCell ref="A40:D41"/>
    <mergeCell ref="M32:Q33"/>
    <mergeCell ref="R32:U33"/>
    <mergeCell ref="V32:Y33"/>
    <mergeCell ref="M34:Q35"/>
    <mergeCell ref="R34:U35"/>
    <mergeCell ref="V34:Y35"/>
    <mergeCell ref="M38:Q39"/>
    <mergeCell ref="R38:U39"/>
    <mergeCell ref="V38:Y39"/>
    <mergeCell ref="M85:Q86"/>
    <mergeCell ref="R85:U86"/>
    <mergeCell ref="V85:Y86"/>
    <mergeCell ref="M87:Q88"/>
    <mergeCell ref="M36:Q37"/>
    <mergeCell ref="R36:U37"/>
    <mergeCell ref="V36:Y37"/>
    <mergeCell ref="R87:U88"/>
    <mergeCell ref="V87:Y88"/>
    <mergeCell ref="M89:Q90"/>
    <mergeCell ref="R89:U90"/>
    <mergeCell ref="M30:Q31"/>
    <mergeCell ref="R30:U31"/>
    <mergeCell ref="V30:Y31"/>
    <mergeCell ref="V89:Y90"/>
    <mergeCell ref="M91:Q92"/>
    <mergeCell ref="R91:U92"/>
    <mergeCell ref="V91:Y92"/>
    <mergeCell ref="E30:L31"/>
    <mergeCell ref="E32:L33"/>
    <mergeCell ref="E34:L35"/>
    <mergeCell ref="E36:L37"/>
    <mergeCell ref="E85:L86"/>
    <mergeCell ref="E87:L88"/>
    <mergeCell ref="E89:L90"/>
    <mergeCell ref="E91:L92"/>
    <mergeCell ref="E38:L39"/>
    <mergeCell ref="E40:L41"/>
    <mergeCell ref="E93:L94"/>
    <mergeCell ref="A85:D86"/>
    <mergeCell ref="A87:D88"/>
    <mergeCell ref="A89:D90"/>
    <mergeCell ref="A91:D92"/>
    <mergeCell ref="A93:D94"/>
    <mergeCell ref="M93:Q94"/>
    <mergeCell ref="R93:U94"/>
    <mergeCell ref="V93:Y94"/>
    <mergeCell ref="A95:D96"/>
    <mergeCell ref="E95:L96"/>
    <mergeCell ref="M95:Q96"/>
    <mergeCell ref="R95:U96"/>
    <mergeCell ref="V95:Y96"/>
    <mergeCell ref="Y61:AC61"/>
    <mergeCell ref="X63:X64"/>
    <mergeCell ref="U108:V109"/>
    <mergeCell ref="W108:AB109"/>
    <mergeCell ref="Y63:Y64"/>
    <mergeCell ref="AC63:AC64"/>
    <mergeCell ref="Y71:Y72"/>
    <mergeCell ref="AC71:AC72"/>
    <mergeCell ref="AC67:AC68"/>
    <mergeCell ref="Y75:Y76"/>
    <mergeCell ref="T110:T111"/>
    <mergeCell ref="U110:V111"/>
    <mergeCell ref="W110:AB111"/>
    <mergeCell ref="W100:AB101"/>
    <mergeCell ref="T102:T103"/>
    <mergeCell ref="U102:V103"/>
    <mergeCell ref="T106:T107"/>
    <mergeCell ref="U106:V107"/>
    <mergeCell ref="W106:AB107"/>
    <mergeCell ref="T108:T109"/>
    <mergeCell ref="T51:T52"/>
    <mergeCell ref="U51:V52"/>
    <mergeCell ref="T53:T54"/>
    <mergeCell ref="U53:V54"/>
    <mergeCell ref="T55:T56"/>
    <mergeCell ref="U55:V56"/>
    <mergeCell ref="T45:T46"/>
    <mergeCell ref="U45:V46"/>
    <mergeCell ref="T47:T48"/>
    <mergeCell ref="U47:V48"/>
    <mergeCell ref="T49:T50"/>
    <mergeCell ref="U49:V50"/>
    <mergeCell ref="E12:E13"/>
    <mergeCell ref="I12:I13"/>
    <mergeCell ref="E16:E17"/>
    <mergeCell ref="I16:I17"/>
    <mergeCell ref="E20:E21"/>
    <mergeCell ref="I20:I21"/>
    <mergeCell ref="O24:O25"/>
    <mergeCell ref="S24:S25"/>
    <mergeCell ref="T24:T25"/>
    <mergeCell ref="X24:X25"/>
    <mergeCell ref="J16:J17"/>
    <mergeCell ref="N16:N17"/>
    <mergeCell ref="J20:J21"/>
    <mergeCell ref="N20:N21"/>
    <mergeCell ref="J24:J25"/>
    <mergeCell ref="N24:N25"/>
    <mergeCell ref="Y8:Y9"/>
    <mergeCell ref="AC8:AC9"/>
    <mergeCell ref="O12:O13"/>
    <mergeCell ref="S12:S13"/>
    <mergeCell ref="T12:T13"/>
    <mergeCell ref="X12:X13"/>
    <mergeCell ref="Y12:Y13"/>
    <mergeCell ref="AC12:AC13"/>
    <mergeCell ref="T16:T17"/>
    <mergeCell ref="X16:X17"/>
    <mergeCell ref="O20:O21"/>
    <mergeCell ref="S20:S21"/>
    <mergeCell ref="O8:O9"/>
    <mergeCell ref="S8:S9"/>
    <mergeCell ref="T8:T9"/>
    <mergeCell ref="X8:X9"/>
    <mergeCell ref="I24:I25"/>
    <mergeCell ref="E61:I61"/>
    <mergeCell ref="J61:N61"/>
    <mergeCell ref="O61:S61"/>
    <mergeCell ref="T61:X61"/>
    <mergeCell ref="E7:I10"/>
    <mergeCell ref="E24:E25"/>
    <mergeCell ref="A11:D14"/>
    <mergeCell ref="A7:D10"/>
    <mergeCell ref="T6:X6"/>
    <mergeCell ref="Y6:AC6"/>
    <mergeCell ref="J8:J9"/>
    <mergeCell ref="Y23:AC26"/>
    <mergeCell ref="Y20:Y21"/>
    <mergeCell ref="AC20:AC21"/>
    <mergeCell ref="N8:N9"/>
    <mergeCell ref="O15:S18"/>
    <mergeCell ref="Y16:Y17"/>
    <mergeCell ref="AC16:AC17"/>
    <mergeCell ref="J66:N69"/>
    <mergeCell ref="A1:AC2"/>
    <mergeCell ref="A4:D4"/>
    <mergeCell ref="A6:D6"/>
    <mergeCell ref="E6:I6"/>
    <mergeCell ref="J6:N6"/>
    <mergeCell ref="O6:S6"/>
    <mergeCell ref="T19:X22"/>
    <mergeCell ref="J11:N14"/>
    <mergeCell ref="I71:I72"/>
    <mergeCell ref="J71:J72"/>
    <mergeCell ref="N71:N72"/>
    <mergeCell ref="T71:T72"/>
    <mergeCell ref="T67:T68"/>
    <mergeCell ref="J63:J64"/>
    <mergeCell ref="N63:N64"/>
    <mergeCell ref="O63:O64"/>
    <mergeCell ref="S63:S64"/>
    <mergeCell ref="T63:T64"/>
    <mergeCell ref="E67:E68"/>
    <mergeCell ref="I67:I68"/>
    <mergeCell ref="T74:X77"/>
    <mergeCell ref="E75:E76"/>
    <mergeCell ref="I75:I76"/>
    <mergeCell ref="J75:J76"/>
    <mergeCell ref="N75:N76"/>
    <mergeCell ref="O75:O76"/>
    <mergeCell ref="O70:S73"/>
    <mergeCell ref="E71:E72"/>
    <mergeCell ref="AC75:AC76"/>
    <mergeCell ref="Y78:AC81"/>
    <mergeCell ref="E79:E80"/>
    <mergeCell ref="I79:I80"/>
    <mergeCell ref="J79:J80"/>
    <mergeCell ref="N79:N80"/>
    <mergeCell ref="O79:O80"/>
    <mergeCell ref="X79:X80"/>
    <mergeCell ref="S75:S76"/>
    <mergeCell ref="X71:X72"/>
    <mergeCell ref="W45:AB46"/>
    <mergeCell ref="W47:AB48"/>
    <mergeCell ref="W49:AB50"/>
    <mergeCell ref="E62:I65"/>
    <mergeCell ref="X67:X68"/>
    <mergeCell ref="Y67:Y68"/>
    <mergeCell ref="A23:D26"/>
    <mergeCell ref="E45:S46"/>
    <mergeCell ref="E47:S48"/>
    <mergeCell ref="E49:S50"/>
    <mergeCell ref="A19:D22"/>
    <mergeCell ref="A15:D18"/>
    <mergeCell ref="A47:D56"/>
    <mergeCell ref="A28:F29"/>
    <mergeCell ref="A45:D46"/>
    <mergeCell ref="A43:F44"/>
    <mergeCell ref="E51:S52"/>
    <mergeCell ref="W51:AB52"/>
    <mergeCell ref="A83:F84"/>
    <mergeCell ref="S79:S80"/>
    <mergeCell ref="T79:T80"/>
    <mergeCell ref="A78:D81"/>
    <mergeCell ref="A74:D77"/>
    <mergeCell ref="W53:AB54"/>
    <mergeCell ref="W55:AB56"/>
    <mergeCell ref="E53:S54"/>
    <mergeCell ref="E55:S56"/>
    <mergeCell ref="O67:O68"/>
    <mergeCell ref="S67:S68"/>
    <mergeCell ref="A59:D59"/>
    <mergeCell ref="A61:D61"/>
    <mergeCell ref="W104:AB105"/>
    <mergeCell ref="W102:AB103"/>
    <mergeCell ref="T104:T105"/>
    <mergeCell ref="A100:D101"/>
    <mergeCell ref="E100:S101"/>
    <mergeCell ref="T100:T101"/>
    <mergeCell ref="U100:V101"/>
    <mergeCell ref="U104:V105"/>
    <mergeCell ref="A62:D65"/>
    <mergeCell ref="A102:D111"/>
    <mergeCell ref="E102:S103"/>
    <mergeCell ref="E104:S105"/>
    <mergeCell ref="E106:S107"/>
    <mergeCell ref="E108:S109"/>
    <mergeCell ref="E110:S111"/>
    <mergeCell ref="A98:F99"/>
    <mergeCell ref="A70:D73"/>
    <mergeCell ref="A66:D69"/>
    <mergeCell ref="Z30:AC31"/>
    <mergeCell ref="Z32:AC33"/>
    <mergeCell ref="Z34:AC35"/>
    <mergeCell ref="Z36:AC37"/>
    <mergeCell ref="Z38:AC39"/>
    <mergeCell ref="Z40:AC41"/>
    <mergeCell ref="Z85:AC86"/>
    <mergeCell ref="Z87:AC88"/>
    <mergeCell ref="Z89:AC90"/>
    <mergeCell ref="Z91:AC92"/>
    <mergeCell ref="Z93:AC94"/>
    <mergeCell ref="Z95:AC9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新岡憲史</cp:lastModifiedBy>
  <cp:lastPrinted>2014-09-15T13:13:18Z</cp:lastPrinted>
  <dcterms:created xsi:type="dcterms:W3CDTF">2009-05-25T03:53:51Z</dcterms:created>
  <dcterms:modified xsi:type="dcterms:W3CDTF">2014-09-15T13:36:13Z</dcterms:modified>
  <cp:category/>
  <cp:version/>
  <cp:contentType/>
  <cp:contentStatus/>
</cp:coreProperties>
</file>